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sala\Documents\Sport\BTV\Meeting\2023\Kantonenwettkampf\"/>
    </mc:Choice>
  </mc:AlternateContent>
  <xr:revisionPtr revIDLastSave="0" documentId="8_{23F757A6-7074-4776-A00D-A172A29C1E39}" xr6:coauthVersionLast="47" xr6:coauthVersionMax="47" xr10:uidLastSave="{00000000-0000-0000-0000-000000000000}"/>
  <bookViews>
    <workbookView xWindow="-120" yWindow="-120" windowWidth="29040" windowHeight="15840" tabRatio="991" xr2:uid="{00000000-000D-0000-FFFF-FFFF00000000}"/>
  </bookViews>
  <sheets>
    <sheet name="Teammeldung" sheetId="4" r:id="rId1"/>
    <sheet name="Beispiel" sheetId="10" r:id="rId2"/>
    <sheet name="InputTAF" sheetId="9" r:id="rId3"/>
  </sheets>
  <definedNames>
    <definedName name="_xlnm._FilterDatabase" localSheetId="2" hidden="1">InputTAF!$A$1:$L$241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1" i="4" l="1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T12" i="10"/>
  <c r="P12" i="10"/>
  <c r="T11" i="10"/>
  <c r="P11" i="10"/>
  <c r="Q9" i="10"/>
  <c r="O9" i="10"/>
  <c r="U8" i="10"/>
  <c r="S8" i="10"/>
  <c r="Q8" i="10"/>
  <c r="O8" i="10"/>
  <c r="U7" i="10"/>
  <c r="S7" i="10"/>
  <c r="Q7" i="10"/>
  <c r="O7" i="10"/>
  <c r="U6" i="10"/>
  <c r="S6" i="10"/>
  <c r="Q6" i="10"/>
  <c r="O6" i="10"/>
  <c r="U5" i="10"/>
  <c r="S5" i="10"/>
  <c r="Q5" i="10"/>
  <c r="O5" i="10"/>
  <c r="U4" i="10"/>
  <c r="S4" i="10"/>
  <c r="Q4" i="10"/>
  <c r="O4" i="10"/>
  <c r="U3" i="10"/>
  <c r="S3" i="10"/>
  <c r="Q3" i="10"/>
  <c r="O3" i="10"/>
  <c r="U2" i="10"/>
  <c r="S2" i="10"/>
  <c r="Q2" i="10"/>
  <c r="O2" i="10"/>
  <c r="G241" i="9"/>
  <c r="F241" i="9"/>
  <c r="E241" i="9"/>
  <c r="D241" i="9"/>
  <c r="C241" i="9"/>
  <c r="J241" i="9" s="1"/>
  <c r="B241" i="9"/>
  <c r="A241" i="9"/>
  <c r="I241" i="9" s="1"/>
  <c r="G240" i="9"/>
  <c r="F240" i="9"/>
  <c r="E240" i="9"/>
  <c r="D240" i="9"/>
  <c r="C240" i="9"/>
  <c r="J240" i="9" s="1"/>
  <c r="B240" i="9"/>
  <c r="A240" i="9"/>
  <c r="I240" i="9" s="1"/>
  <c r="G239" i="9"/>
  <c r="F239" i="9"/>
  <c r="E239" i="9"/>
  <c r="D239" i="9"/>
  <c r="C239" i="9"/>
  <c r="J239" i="9" s="1"/>
  <c r="B239" i="9"/>
  <c r="A239" i="9"/>
  <c r="I239" i="9" s="1"/>
  <c r="G238" i="9"/>
  <c r="F238" i="9"/>
  <c r="E238" i="9"/>
  <c r="D238" i="9"/>
  <c r="C238" i="9"/>
  <c r="J238" i="9" s="1"/>
  <c r="B238" i="9"/>
  <c r="A238" i="9"/>
  <c r="I238" i="9" s="1"/>
  <c r="G237" i="9"/>
  <c r="F237" i="9"/>
  <c r="E237" i="9"/>
  <c r="D237" i="9"/>
  <c r="C237" i="9"/>
  <c r="J237" i="9" s="1"/>
  <c r="B237" i="9"/>
  <c r="A237" i="9"/>
  <c r="I237" i="9" s="1"/>
  <c r="G236" i="9"/>
  <c r="F236" i="9"/>
  <c r="E236" i="9"/>
  <c r="D236" i="9"/>
  <c r="C236" i="9"/>
  <c r="J236" i="9" s="1"/>
  <c r="B236" i="9"/>
  <c r="A236" i="9"/>
  <c r="I236" i="9" s="1"/>
  <c r="G235" i="9"/>
  <c r="F235" i="9"/>
  <c r="E235" i="9"/>
  <c r="D235" i="9"/>
  <c r="C235" i="9"/>
  <c r="J235" i="9" s="1"/>
  <c r="B235" i="9"/>
  <c r="A235" i="9"/>
  <c r="I235" i="9" s="1"/>
  <c r="G234" i="9"/>
  <c r="F234" i="9"/>
  <c r="E234" i="9"/>
  <c r="D234" i="9"/>
  <c r="C234" i="9"/>
  <c r="J234" i="9" s="1"/>
  <c r="B234" i="9"/>
  <c r="A234" i="9"/>
  <c r="I234" i="9" s="1"/>
  <c r="G233" i="9"/>
  <c r="F233" i="9"/>
  <c r="E233" i="9"/>
  <c r="D233" i="9"/>
  <c r="C233" i="9"/>
  <c r="J233" i="9" s="1"/>
  <c r="B233" i="9"/>
  <c r="A233" i="9"/>
  <c r="I233" i="9" s="1"/>
  <c r="G232" i="9"/>
  <c r="F232" i="9"/>
  <c r="E232" i="9"/>
  <c r="D232" i="9"/>
  <c r="C232" i="9"/>
  <c r="J232" i="9" s="1"/>
  <c r="B232" i="9"/>
  <c r="A232" i="9"/>
  <c r="I232" i="9" s="1"/>
  <c r="G231" i="9"/>
  <c r="F231" i="9"/>
  <c r="E231" i="9"/>
  <c r="D231" i="9"/>
  <c r="C231" i="9"/>
  <c r="J231" i="9" s="1"/>
  <c r="B231" i="9"/>
  <c r="A231" i="9"/>
  <c r="I231" i="9" s="1"/>
  <c r="G230" i="9"/>
  <c r="F230" i="9"/>
  <c r="E230" i="9"/>
  <c r="D230" i="9"/>
  <c r="C230" i="9"/>
  <c r="J230" i="9" s="1"/>
  <c r="B230" i="9"/>
  <c r="A230" i="9"/>
  <c r="I230" i="9" s="1"/>
  <c r="G229" i="9"/>
  <c r="F229" i="9"/>
  <c r="E229" i="9"/>
  <c r="D229" i="9"/>
  <c r="C229" i="9"/>
  <c r="J229" i="9" s="1"/>
  <c r="B229" i="9"/>
  <c r="A229" i="9"/>
  <c r="I229" i="9" s="1"/>
  <c r="G228" i="9"/>
  <c r="F228" i="9"/>
  <c r="E228" i="9"/>
  <c r="D228" i="9"/>
  <c r="C228" i="9"/>
  <c r="J228" i="9" s="1"/>
  <c r="B228" i="9"/>
  <c r="A228" i="9"/>
  <c r="I228" i="9" s="1"/>
  <c r="G227" i="9"/>
  <c r="F227" i="9"/>
  <c r="E227" i="9"/>
  <c r="D227" i="9"/>
  <c r="C227" i="9"/>
  <c r="J227" i="9" s="1"/>
  <c r="B227" i="9"/>
  <c r="A227" i="9"/>
  <c r="I227" i="9" s="1"/>
  <c r="G226" i="9"/>
  <c r="F226" i="9"/>
  <c r="E226" i="9"/>
  <c r="D226" i="9"/>
  <c r="C226" i="9"/>
  <c r="J226" i="9" s="1"/>
  <c r="B226" i="9"/>
  <c r="A226" i="9"/>
  <c r="I226" i="9" s="1"/>
  <c r="G225" i="9"/>
  <c r="F225" i="9"/>
  <c r="E225" i="9"/>
  <c r="D225" i="9"/>
  <c r="C225" i="9"/>
  <c r="J225" i="9" s="1"/>
  <c r="B225" i="9"/>
  <c r="A225" i="9"/>
  <c r="I225" i="9" s="1"/>
  <c r="G224" i="9"/>
  <c r="F224" i="9"/>
  <c r="E224" i="9"/>
  <c r="D224" i="9"/>
  <c r="C224" i="9"/>
  <c r="J224" i="9" s="1"/>
  <c r="B224" i="9"/>
  <c r="A224" i="9"/>
  <c r="I224" i="9" s="1"/>
  <c r="G223" i="9"/>
  <c r="F223" i="9"/>
  <c r="E223" i="9"/>
  <c r="D223" i="9"/>
  <c r="C223" i="9"/>
  <c r="J223" i="9" s="1"/>
  <c r="B223" i="9"/>
  <c r="A223" i="9"/>
  <c r="I223" i="9" s="1"/>
  <c r="G222" i="9"/>
  <c r="F222" i="9"/>
  <c r="E222" i="9"/>
  <c r="D222" i="9"/>
  <c r="C222" i="9"/>
  <c r="J222" i="9" s="1"/>
  <c r="B222" i="9"/>
  <c r="A222" i="9"/>
  <c r="I222" i="9" s="1"/>
  <c r="G221" i="9"/>
  <c r="F221" i="9"/>
  <c r="E221" i="9"/>
  <c r="D221" i="9"/>
  <c r="C221" i="9"/>
  <c r="J221" i="9" s="1"/>
  <c r="B221" i="9"/>
  <c r="A221" i="9"/>
  <c r="I221" i="9" s="1"/>
  <c r="G220" i="9"/>
  <c r="F220" i="9"/>
  <c r="E220" i="9"/>
  <c r="D220" i="9"/>
  <c r="C220" i="9"/>
  <c r="J220" i="9" s="1"/>
  <c r="B220" i="9"/>
  <c r="A220" i="9"/>
  <c r="I220" i="9" s="1"/>
  <c r="G219" i="9"/>
  <c r="F219" i="9"/>
  <c r="E219" i="9"/>
  <c r="D219" i="9"/>
  <c r="C219" i="9"/>
  <c r="J219" i="9" s="1"/>
  <c r="B219" i="9"/>
  <c r="A219" i="9"/>
  <c r="I219" i="9" s="1"/>
  <c r="G218" i="9"/>
  <c r="F218" i="9"/>
  <c r="E218" i="9"/>
  <c r="D218" i="9"/>
  <c r="C218" i="9"/>
  <c r="J218" i="9" s="1"/>
  <c r="B218" i="9"/>
  <c r="A218" i="9"/>
  <c r="I218" i="9" s="1"/>
  <c r="G217" i="9"/>
  <c r="F217" i="9"/>
  <c r="E217" i="9"/>
  <c r="D217" i="9"/>
  <c r="C217" i="9"/>
  <c r="J217" i="9" s="1"/>
  <c r="B217" i="9"/>
  <c r="A217" i="9"/>
  <c r="I217" i="9" s="1"/>
  <c r="G216" i="9"/>
  <c r="F216" i="9"/>
  <c r="E216" i="9"/>
  <c r="D216" i="9"/>
  <c r="C216" i="9"/>
  <c r="J216" i="9" s="1"/>
  <c r="B216" i="9"/>
  <c r="A216" i="9"/>
  <c r="I216" i="9" s="1"/>
  <c r="G215" i="9"/>
  <c r="F215" i="9"/>
  <c r="E215" i="9"/>
  <c r="D215" i="9"/>
  <c r="C215" i="9"/>
  <c r="J215" i="9" s="1"/>
  <c r="B215" i="9"/>
  <c r="A215" i="9"/>
  <c r="I215" i="9" s="1"/>
  <c r="G214" i="9"/>
  <c r="F214" i="9"/>
  <c r="E214" i="9"/>
  <c r="D214" i="9"/>
  <c r="C214" i="9"/>
  <c r="J214" i="9" s="1"/>
  <c r="B214" i="9"/>
  <c r="A214" i="9"/>
  <c r="I214" i="9" s="1"/>
  <c r="G213" i="9"/>
  <c r="F213" i="9"/>
  <c r="E213" i="9"/>
  <c r="D213" i="9"/>
  <c r="C213" i="9"/>
  <c r="J213" i="9" s="1"/>
  <c r="B213" i="9"/>
  <c r="A213" i="9"/>
  <c r="I213" i="9" s="1"/>
  <c r="G212" i="9"/>
  <c r="F212" i="9"/>
  <c r="E212" i="9"/>
  <c r="D212" i="9"/>
  <c r="C212" i="9"/>
  <c r="J212" i="9" s="1"/>
  <c r="B212" i="9"/>
  <c r="A212" i="9"/>
  <c r="I212" i="9" s="1"/>
  <c r="G211" i="9"/>
  <c r="F211" i="9"/>
  <c r="E211" i="9"/>
  <c r="D211" i="9"/>
  <c r="C211" i="9"/>
  <c r="J211" i="9" s="1"/>
  <c r="B211" i="9"/>
  <c r="A211" i="9"/>
  <c r="I211" i="9" s="1"/>
  <c r="G210" i="9"/>
  <c r="F210" i="9"/>
  <c r="E210" i="9"/>
  <c r="D210" i="9"/>
  <c r="C210" i="9"/>
  <c r="J210" i="9" s="1"/>
  <c r="B210" i="9"/>
  <c r="A210" i="9"/>
  <c r="I210" i="9" s="1"/>
  <c r="G209" i="9"/>
  <c r="F209" i="9"/>
  <c r="E209" i="9"/>
  <c r="D209" i="9"/>
  <c r="C209" i="9"/>
  <c r="J209" i="9" s="1"/>
  <c r="B209" i="9"/>
  <c r="A209" i="9"/>
  <c r="I209" i="9" s="1"/>
  <c r="G208" i="9"/>
  <c r="F208" i="9"/>
  <c r="E208" i="9"/>
  <c r="D208" i="9"/>
  <c r="C208" i="9"/>
  <c r="J208" i="9" s="1"/>
  <c r="B208" i="9"/>
  <c r="A208" i="9"/>
  <c r="I208" i="9" s="1"/>
  <c r="G207" i="9"/>
  <c r="F207" i="9"/>
  <c r="E207" i="9"/>
  <c r="D207" i="9"/>
  <c r="C207" i="9"/>
  <c r="J207" i="9" s="1"/>
  <c r="B207" i="9"/>
  <c r="A207" i="9"/>
  <c r="I207" i="9" s="1"/>
  <c r="G206" i="9"/>
  <c r="F206" i="9"/>
  <c r="E206" i="9"/>
  <c r="D206" i="9"/>
  <c r="C206" i="9"/>
  <c r="J206" i="9" s="1"/>
  <c r="B206" i="9"/>
  <c r="A206" i="9"/>
  <c r="I206" i="9" s="1"/>
  <c r="G205" i="9"/>
  <c r="F205" i="9"/>
  <c r="E205" i="9"/>
  <c r="D205" i="9"/>
  <c r="C205" i="9"/>
  <c r="J205" i="9" s="1"/>
  <c r="B205" i="9"/>
  <c r="A205" i="9"/>
  <c r="I205" i="9" s="1"/>
  <c r="G204" i="9"/>
  <c r="F204" i="9"/>
  <c r="E204" i="9"/>
  <c r="D204" i="9"/>
  <c r="C204" i="9"/>
  <c r="J204" i="9" s="1"/>
  <c r="B204" i="9"/>
  <c r="A204" i="9"/>
  <c r="I204" i="9" s="1"/>
  <c r="G203" i="9"/>
  <c r="F203" i="9"/>
  <c r="E203" i="9"/>
  <c r="D203" i="9"/>
  <c r="C203" i="9"/>
  <c r="J203" i="9" s="1"/>
  <c r="B203" i="9"/>
  <c r="A203" i="9"/>
  <c r="I203" i="9" s="1"/>
  <c r="G202" i="9"/>
  <c r="F202" i="9"/>
  <c r="E202" i="9"/>
  <c r="D202" i="9"/>
  <c r="C202" i="9"/>
  <c r="J202" i="9" s="1"/>
  <c r="B202" i="9"/>
  <c r="A202" i="9"/>
  <c r="I202" i="9" s="1"/>
  <c r="G201" i="9"/>
  <c r="F201" i="9"/>
  <c r="E201" i="9"/>
  <c r="D201" i="9"/>
  <c r="C201" i="9"/>
  <c r="J201" i="9" s="1"/>
  <c r="B201" i="9"/>
  <c r="A201" i="9"/>
  <c r="I201" i="9" s="1"/>
  <c r="G200" i="9"/>
  <c r="F200" i="9"/>
  <c r="E200" i="9"/>
  <c r="D200" i="9"/>
  <c r="C200" i="9"/>
  <c r="J200" i="9" s="1"/>
  <c r="B200" i="9"/>
  <c r="A200" i="9"/>
  <c r="I200" i="9" s="1"/>
  <c r="G199" i="9"/>
  <c r="F199" i="9"/>
  <c r="E199" i="9"/>
  <c r="D199" i="9"/>
  <c r="C199" i="9"/>
  <c r="J199" i="9" s="1"/>
  <c r="B199" i="9"/>
  <c r="A199" i="9"/>
  <c r="I199" i="9" s="1"/>
  <c r="G198" i="9"/>
  <c r="F198" i="9"/>
  <c r="E198" i="9"/>
  <c r="D198" i="9"/>
  <c r="C198" i="9"/>
  <c r="J198" i="9" s="1"/>
  <c r="B198" i="9"/>
  <c r="A198" i="9"/>
  <c r="I198" i="9" s="1"/>
  <c r="G197" i="9"/>
  <c r="F197" i="9"/>
  <c r="E197" i="9"/>
  <c r="D197" i="9"/>
  <c r="C197" i="9"/>
  <c r="J197" i="9" s="1"/>
  <c r="B197" i="9"/>
  <c r="A197" i="9"/>
  <c r="I197" i="9" s="1"/>
  <c r="G196" i="9"/>
  <c r="F196" i="9"/>
  <c r="E196" i="9"/>
  <c r="D196" i="9"/>
  <c r="C196" i="9"/>
  <c r="J196" i="9" s="1"/>
  <c r="B196" i="9"/>
  <c r="A196" i="9"/>
  <c r="I196" i="9" s="1"/>
  <c r="G195" i="9"/>
  <c r="F195" i="9"/>
  <c r="E195" i="9"/>
  <c r="D195" i="9"/>
  <c r="C195" i="9"/>
  <c r="J195" i="9" s="1"/>
  <c r="B195" i="9"/>
  <c r="A195" i="9"/>
  <c r="I195" i="9" s="1"/>
  <c r="G194" i="9"/>
  <c r="F194" i="9"/>
  <c r="E194" i="9"/>
  <c r="D194" i="9"/>
  <c r="C194" i="9"/>
  <c r="J194" i="9" s="1"/>
  <c r="B194" i="9"/>
  <c r="A194" i="9"/>
  <c r="I194" i="9" s="1"/>
  <c r="G193" i="9"/>
  <c r="F193" i="9"/>
  <c r="E193" i="9"/>
  <c r="D193" i="9"/>
  <c r="C193" i="9"/>
  <c r="J193" i="9" s="1"/>
  <c r="B193" i="9"/>
  <c r="A193" i="9"/>
  <c r="I193" i="9" s="1"/>
  <c r="G192" i="9"/>
  <c r="F192" i="9"/>
  <c r="E192" i="9"/>
  <c r="D192" i="9"/>
  <c r="C192" i="9"/>
  <c r="J192" i="9" s="1"/>
  <c r="B192" i="9"/>
  <c r="A192" i="9"/>
  <c r="I192" i="9" s="1"/>
  <c r="G191" i="9"/>
  <c r="F191" i="9"/>
  <c r="E191" i="9"/>
  <c r="D191" i="9"/>
  <c r="C191" i="9"/>
  <c r="J191" i="9" s="1"/>
  <c r="B191" i="9"/>
  <c r="A191" i="9"/>
  <c r="I191" i="9" s="1"/>
  <c r="G190" i="9"/>
  <c r="F190" i="9"/>
  <c r="E190" i="9"/>
  <c r="D190" i="9"/>
  <c r="C190" i="9"/>
  <c r="J190" i="9" s="1"/>
  <c r="B190" i="9"/>
  <c r="A190" i="9"/>
  <c r="I190" i="9" s="1"/>
  <c r="G189" i="9"/>
  <c r="F189" i="9"/>
  <c r="E189" i="9"/>
  <c r="D189" i="9"/>
  <c r="C189" i="9"/>
  <c r="J189" i="9" s="1"/>
  <c r="B189" i="9"/>
  <c r="A189" i="9"/>
  <c r="I189" i="9" s="1"/>
  <c r="G188" i="9"/>
  <c r="F188" i="9"/>
  <c r="E188" i="9"/>
  <c r="D188" i="9"/>
  <c r="C188" i="9"/>
  <c r="J188" i="9" s="1"/>
  <c r="B188" i="9"/>
  <c r="A188" i="9"/>
  <c r="I188" i="9" s="1"/>
  <c r="G187" i="9"/>
  <c r="F187" i="9"/>
  <c r="E187" i="9"/>
  <c r="D187" i="9"/>
  <c r="C187" i="9"/>
  <c r="J187" i="9" s="1"/>
  <c r="B187" i="9"/>
  <c r="A187" i="9"/>
  <c r="I187" i="9" s="1"/>
  <c r="G186" i="9"/>
  <c r="F186" i="9"/>
  <c r="E186" i="9"/>
  <c r="D186" i="9"/>
  <c r="C186" i="9"/>
  <c r="J186" i="9" s="1"/>
  <c r="B186" i="9"/>
  <c r="A186" i="9"/>
  <c r="I186" i="9" s="1"/>
  <c r="G185" i="9"/>
  <c r="F185" i="9"/>
  <c r="E185" i="9"/>
  <c r="D185" i="9"/>
  <c r="C185" i="9"/>
  <c r="J185" i="9" s="1"/>
  <c r="B185" i="9"/>
  <c r="A185" i="9"/>
  <c r="I185" i="9" s="1"/>
  <c r="G184" i="9"/>
  <c r="F184" i="9"/>
  <c r="E184" i="9"/>
  <c r="D184" i="9"/>
  <c r="C184" i="9"/>
  <c r="J184" i="9" s="1"/>
  <c r="B184" i="9"/>
  <c r="A184" i="9"/>
  <c r="I184" i="9" s="1"/>
  <c r="G183" i="9"/>
  <c r="F183" i="9"/>
  <c r="E183" i="9"/>
  <c r="D183" i="9"/>
  <c r="C183" i="9"/>
  <c r="J183" i="9" s="1"/>
  <c r="B183" i="9"/>
  <c r="A183" i="9"/>
  <c r="I183" i="9" s="1"/>
  <c r="H182" i="9"/>
  <c r="G182" i="9"/>
  <c r="F182" i="9"/>
  <c r="E182" i="9"/>
  <c r="D182" i="9"/>
  <c r="C182" i="9"/>
  <c r="J182" i="9" s="1"/>
  <c r="B182" i="9"/>
  <c r="A182" i="9"/>
  <c r="I182" i="9" s="1"/>
  <c r="A2" i="9"/>
  <c r="I2" i="9" s="1"/>
  <c r="B2" i="9"/>
  <c r="C2" i="9"/>
  <c r="D2" i="9"/>
  <c r="E2" i="9"/>
  <c r="F2" i="9"/>
  <c r="G2" i="9"/>
  <c r="H2" i="9"/>
  <c r="J2" i="9"/>
  <c r="A3" i="9"/>
  <c r="B3" i="9"/>
  <c r="C3" i="9"/>
  <c r="D3" i="9"/>
  <c r="E3" i="9"/>
  <c r="F3" i="9"/>
  <c r="G3" i="9"/>
  <c r="H3" i="9"/>
  <c r="K3" i="9" s="1"/>
  <c r="I3" i="9"/>
  <c r="J3" i="9"/>
  <c r="A4" i="9"/>
  <c r="I4" i="9" s="1"/>
  <c r="B4" i="9"/>
  <c r="C4" i="9"/>
  <c r="D4" i="9"/>
  <c r="E4" i="9"/>
  <c r="F4" i="9"/>
  <c r="G4" i="9"/>
  <c r="H4" i="9"/>
  <c r="J4" i="9"/>
  <c r="A5" i="9"/>
  <c r="I5" i="9" s="1"/>
  <c r="B5" i="9"/>
  <c r="C5" i="9"/>
  <c r="D5" i="9"/>
  <c r="E5" i="9"/>
  <c r="F5" i="9"/>
  <c r="G5" i="9"/>
  <c r="J5" i="9"/>
  <c r="A6" i="9"/>
  <c r="I6" i="9" s="1"/>
  <c r="B6" i="9"/>
  <c r="C6" i="9"/>
  <c r="D6" i="9"/>
  <c r="E6" i="9"/>
  <c r="F6" i="9"/>
  <c r="G6" i="9"/>
  <c r="J6" i="9"/>
  <c r="A7" i="9"/>
  <c r="I7" i="9" s="1"/>
  <c r="B7" i="9"/>
  <c r="C7" i="9"/>
  <c r="D7" i="9"/>
  <c r="E7" i="9"/>
  <c r="F7" i="9"/>
  <c r="G7" i="9"/>
  <c r="J7" i="9"/>
  <c r="A8" i="9"/>
  <c r="I8" i="9" s="1"/>
  <c r="B8" i="9"/>
  <c r="C8" i="9"/>
  <c r="D8" i="9"/>
  <c r="E8" i="9"/>
  <c r="F8" i="9"/>
  <c r="G8" i="9"/>
  <c r="J8" i="9"/>
  <c r="A9" i="9"/>
  <c r="B9" i="9"/>
  <c r="C9" i="9"/>
  <c r="D9" i="9"/>
  <c r="E9" i="9"/>
  <c r="F9" i="9"/>
  <c r="G9" i="9"/>
  <c r="I9" i="9"/>
  <c r="J9" i="9"/>
  <c r="A10" i="9"/>
  <c r="I10" i="9" s="1"/>
  <c r="B10" i="9"/>
  <c r="C10" i="9"/>
  <c r="D10" i="9"/>
  <c r="E10" i="9"/>
  <c r="F10" i="9"/>
  <c r="G10" i="9"/>
  <c r="J10" i="9"/>
  <c r="A11" i="9"/>
  <c r="I11" i="9" s="1"/>
  <c r="B11" i="9"/>
  <c r="C11" i="9"/>
  <c r="D11" i="9"/>
  <c r="E11" i="9"/>
  <c r="F11" i="9"/>
  <c r="G11" i="9"/>
  <c r="J11" i="9"/>
  <c r="A12" i="9"/>
  <c r="I12" i="9" s="1"/>
  <c r="B12" i="9"/>
  <c r="C12" i="9"/>
  <c r="D12" i="9"/>
  <c r="E12" i="9"/>
  <c r="F12" i="9"/>
  <c r="G12" i="9"/>
  <c r="J12" i="9"/>
  <c r="A13" i="9"/>
  <c r="I13" i="9" s="1"/>
  <c r="B13" i="9"/>
  <c r="C13" i="9"/>
  <c r="D13" i="9"/>
  <c r="E13" i="9"/>
  <c r="F13" i="9"/>
  <c r="G13" i="9"/>
  <c r="J13" i="9"/>
  <c r="A14" i="9"/>
  <c r="I14" i="9" s="1"/>
  <c r="B14" i="9"/>
  <c r="C14" i="9"/>
  <c r="D14" i="9"/>
  <c r="E14" i="9"/>
  <c r="F14" i="9"/>
  <c r="G14" i="9"/>
  <c r="J14" i="9"/>
  <c r="A15" i="9"/>
  <c r="I15" i="9" s="1"/>
  <c r="B15" i="9"/>
  <c r="C15" i="9"/>
  <c r="D15" i="9"/>
  <c r="E15" i="9"/>
  <c r="F15" i="9"/>
  <c r="G15" i="9"/>
  <c r="J15" i="9"/>
  <c r="A16" i="9"/>
  <c r="I16" i="9" s="1"/>
  <c r="B16" i="9"/>
  <c r="C16" i="9"/>
  <c r="D16" i="9"/>
  <c r="E16" i="9"/>
  <c r="F16" i="9"/>
  <c r="G16" i="9"/>
  <c r="J16" i="9"/>
  <c r="A17" i="9"/>
  <c r="I17" i="9" s="1"/>
  <c r="B17" i="9"/>
  <c r="C17" i="9"/>
  <c r="D17" i="9"/>
  <c r="E17" i="9"/>
  <c r="F17" i="9"/>
  <c r="G17" i="9"/>
  <c r="J17" i="9"/>
  <c r="A18" i="9"/>
  <c r="I18" i="9" s="1"/>
  <c r="B18" i="9"/>
  <c r="C18" i="9"/>
  <c r="D18" i="9"/>
  <c r="E18" i="9"/>
  <c r="F18" i="9"/>
  <c r="G18" i="9"/>
  <c r="J18" i="9"/>
  <c r="A19" i="9"/>
  <c r="I19" i="9" s="1"/>
  <c r="B19" i="9"/>
  <c r="C19" i="9"/>
  <c r="D19" i="9"/>
  <c r="E19" i="9"/>
  <c r="F19" i="9"/>
  <c r="G19" i="9"/>
  <c r="J19" i="9"/>
  <c r="A20" i="9"/>
  <c r="B20" i="9"/>
  <c r="C20" i="9"/>
  <c r="D20" i="9"/>
  <c r="E20" i="9"/>
  <c r="F20" i="9"/>
  <c r="G20" i="9"/>
  <c r="I20" i="9"/>
  <c r="J20" i="9"/>
  <c r="A21" i="9"/>
  <c r="I21" i="9" s="1"/>
  <c r="B21" i="9"/>
  <c r="C21" i="9"/>
  <c r="D21" i="9"/>
  <c r="E21" i="9"/>
  <c r="F21" i="9"/>
  <c r="G21" i="9"/>
  <c r="J21" i="9"/>
  <c r="A22" i="9"/>
  <c r="I22" i="9" s="1"/>
  <c r="B22" i="9"/>
  <c r="C22" i="9"/>
  <c r="D22" i="9"/>
  <c r="E22" i="9"/>
  <c r="F22" i="9"/>
  <c r="G22" i="9"/>
  <c r="J22" i="9"/>
  <c r="A23" i="9"/>
  <c r="I23" i="9" s="1"/>
  <c r="B23" i="9"/>
  <c r="C23" i="9"/>
  <c r="D23" i="9"/>
  <c r="E23" i="9"/>
  <c r="F23" i="9"/>
  <c r="G23" i="9"/>
  <c r="J23" i="9"/>
  <c r="A24" i="9"/>
  <c r="I24" i="9" s="1"/>
  <c r="B24" i="9"/>
  <c r="C24" i="9"/>
  <c r="D24" i="9"/>
  <c r="E24" i="9"/>
  <c r="F24" i="9"/>
  <c r="G24" i="9"/>
  <c r="J24" i="9"/>
  <c r="A25" i="9"/>
  <c r="I25" i="9" s="1"/>
  <c r="B25" i="9"/>
  <c r="C25" i="9"/>
  <c r="D25" i="9"/>
  <c r="E25" i="9"/>
  <c r="F25" i="9"/>
  <c r="G25" i="9"/>
  <c r="J25" i="9"/>
  <c r="A26" i="9"/>
  <c r="I26" i="9" s="1"/>
  <c r="B26" i="9"/>
  <c r="C26" i="9"/>
  <c r="D26" i="9"/>
  <c r="E26" i="9"/>
  <c r="F26" i="9"/>
  <c r="G26" i="9"/>
  <c r="J26" i="9"/>
  <c r="A27" i="9"/>
  <c r="B27" i="9"/>
  <c r="C27" i="9"/>
  <c r="D27" i="9"/>
  <c r="E27" i="9"/>
  <c r="F27" i="9"/>
  <c r="G27" i="9"/>
  <c r="I27" i="9"/>
  <c r="J27" i="9"/>
  <c r="A28" i="9"/>
  <c r="I28" i="9" s="1"/>
  <c r="B28" i="9"/>
  <c r="C28" i="9"/>
  <c r="D28" i="9"/>
  <c r="E28" i="9"/>
  <c r="F28" i="9"/>
  <c r="G28" i="9"/>
  <c r="J28" i="9"/>
  <c r="A29" i="9"/>
  <c r="I29" i="9" s="1"/>
  <c r="B29" i="9"/>
  <c r="C29" i="9"/>
  <c r="D29" i="9"/>
  <c r="E29" i="9"/>
  <c r="F29" i="9"/>
  <c r="G29" i="9"/>
  <c r="J29" i="9"/>
  <c r="A30" i="9"/>
  <c r="I30" i="9" s="1"/>
  <c r="B30" i="9"/>
  <c r="C30" i="9"/>
  <c r="D30" i="9"/>
  <c r="E30" i="9"/>
  <c r="F30" i="9"/>
  <c r="G30" i="9"/>
  <c r="J30" i="9"/>
  <c r="A31" i="9"/>
  <c r="I31" i="9" s="1"/>
  <c r="B31" i="9"/>
  <c r="C31" i="9"/>
  <c r="D31" i="9"/>
  <c r="E31" i="9"/>
  <c r="F31" i="9"/>
  <c r="G31" i="9"/>
  <c r="J31" i="9"/>
  <c r="A32" i="9"/>
  <c r="I32" i="9" s="1"/>
  <c r="B32" i="9"/>
  <c r="C32" i="9"/>
  <c r="D32" i="9"/>
  <c r="E32" i="9"/>
  <c r="F32" i="9"/>
  <c r="G32" i="9"/>
  <c r="J32" i="9"/>
  <c r="A33" i="9"/>
  <c r="I33" i="9" s="1"/>
  <c r="B33" i="9"/>
  <c r="C33" i="9"/>
  <c r="D33" i="9"/>
  <c r="E33" i="9"/>
  <c r="F33" i="9"/>
  <c r="G33" i="9"/>
  <c r="J33" i="9"/>
  <c r="A34" i="9"/>
  <c r="I34" i="9" s="1"/>
  <c r="B34" i="9"/>
  <c r="C34" i="9"/>
  <c r="D34" i="9"/>
  <c r="E34" i="9"/>
  <c r="F34" i="9"/>
  <c r="G34" i="9"/>
  <c r="J34" i="9"/>
  <c r="A35" i="9"/>
  <c r="I35" i="9" s="1"/>
  <c r="B35" i="9"/>
  <c r="C35" i="9"/>
  <c r="D35" i="9"/>
  <c r="E35" i="9"/>
  <c r="F35" i="9"/>
  <c r="G35" i="9"/>
  <c r="J35" i="9"/>
  <c r="A36" i="9"/>
  <c r="I36" i="9" s="1"/>
  <c r="B36" i="9"/>
  <c r="C36" i="9"/>
  <c r="D36" i="9"/>
  <c r="E36" i="9"/>
  <c r="F36" i="9"/>
  <c r="G36" i="9"/>
  <c r="J36" i="9"/>
  <c r="A37" i="9"/>
  <c r="B37" i="9"/>
  <c r="C37" i="9"/>
  <c r="D37" i="9"/>
  <c r="E37" i="9"/>
  <c r="F37" i="9"/>
  <c r="G37" i="9"/>
  <c r="I37" i="9"/>
  <c r="J37" i="9"/>
  <c r="A38" i="9"/>
  <c r="I38" i="9" s="1"/>
  <c r="B38" i="9"/>
  <c r="C38" i="9"/>
  <c r="D38" i="9"/>
  <c r="E38" i="9"/>
  <c r="F38" i="9"/>
  <c r="G38" i="9"/>
  <c r="J38" i="9"/>
  <c r="A39" i="9"/>
  <c r="I39" i="9" s="1"/>
  <c r="B39" i="9"/>
  <c r="C39" i="9"/>
  <c r="D39" i="9"/>
  <c r="E39" i="9"/>
  <c r="F39" i="9"/>
  <c r="G39" i="9"/>
  <c r="J39" i="9"/>
  <c r="A40" i="9"/>
  <c r="I40" i="9" s="1"/>
  <c r="B40" i="9"/>
  <c r="C40" i="9"/>
  <c r="D40" i="9"/>
  <c r="E40" i="9"/>
  <c r="F40" i="9"/>
  <c r="G40" i="9"/>
  <c r="J40" i="9"/>
  <c r="A41" i="9"/>
  <c r="I41" i="9" s="1"/>
  <c r="B41" i="9"/>
  <c r="C41" i="9"/>
  <c r="D41" i="9"/>
  <c r="E41" i="9"/>
  <c r="F41" i="9"/>
  <c r="G41" i="9"/>
  <c r="J41" i="9"/>
  <c r="A42" i="9"/>
  <c r="I42" i="9" s="1"/>
  <c r="B42" i="9"/>
  <c r="C42" i="9"/>
  <c r="D42" i="9"/>
  <c r="E42" i="9"/>
  <c r="F42" i="9"/>
  <c r="G42" i="9"/>
  <c r="J42" i="9"/>
  <c r="A43" i="9"/>
  <c r="B43" i="9"/>
  <c r="C43" i="9"/>
  <c r="D43" i="9"/>
  <c r="E43" i="9"/>
  <c r="F43" i="9"/>
  <c r="G43" i="9"/>
  <c r="I43" i="9"/>
  <c r="J43" i="9"/>
  <c r="A44" i="9"/>
  <c r="I44" i="9" s="1"/>
  <c r="B44" i="9"/>
  <c r="C44" i="9"/>
  <c r="D44" i="9"/>
  <c r="E44" i="9"/>
  <c r="F44" i="9"/>
  <c r="G44" i="9"/>
  <c r="J44" i="9"/>
  <c r="A45" i="9"/>
  <c r="I45" i="9" s="1"/>
  <c r="B45" i="9"/>
  <c r="C45" i="9"/>
  <c r="D45" i="9"/>
  <c r="E45" i="9"/>
  <c r="F45" i="9"/>
  <c r="G45" i="9"/>
  <c r="J45" i="9"/>
  <c r="A46" i="9"/>
  <c r="I46" i="9" s="1"/>
  <c r="B46" i="9"/>
  <c r="C46" i="9"/>
  <c r="D46" i="9"/>
  <c r="E46" i="9"/>
  <c r="F46" i="9"/>
  <c r="G46" i="9"/>
  <c r="J46" i="9"/>
  <c r="A47" i="9"/>
  <c r="I47" i="9" s="1"/>
  <c r="B47" i="9"/>
  <c r="C47" i="9"/>
  <c r="D47" i="9"/>
  <c r="E47" i="9"/>
  <c r="F47" i="9"/>
  <c r="G47" i="9"/>
  <c r="J47" i="9"/>
  <c r="A48" i="9"/>
  <c r="I48" i="9" s="1"/>
  <c r="B48" i="9"/>
  <c r="C48" i="9"/>
  <c r="D48" i="9"/>
  <c r="E48" i="9"/>
  <c r="F48" i="9"/>
  <c r="G48" i="9"/>
  <c r="J48" i="9"/>
  <c r="A49" i="9"/>
  <c r="I49" i="9" s="1"/>
  <c r="B49" i="9"/>
  <c r="C49" i="9"/>
  <c r="D49" i="9"/>
  <c r="E49" i="9"/>
  <c r="F49" i="9"/>
  <c r="G49" i="9"/>
  <c r="J49" i="9"/>
  <c r="A50" i="9"/>
  <c r="I50" i="9" s="1"/>
  <c r="B50" i="9"/>
  <c r="C50" i="9"/>
  <c r="D50" i="9"/>
  <c r="E50" i="9"/>
  <c r="F50" i="9"/>
  <c r="G50" i="9"/>
  <c r="J50" i="9"/>
  <c r="A51" i="9"/>
  <c r="I51" i="9" s="1"/>
  <c r="B51" i="9"/>
  <c r="C51" i="9"/>
  <c r="D51" i="9"/>
  <c r="E51" i="9"/>
  <c r="F51" i="9"/>
  <c r="G51" i="9"/>
  <c r="J51" i="9"/>
  <c r="A52" i="9"/>
  <c r="I52" i="9" s="1"/>
  <c r="B52" i="9"/>
  <c r="C52" i="9"/>
  <c r="D52" i="9"/>
  <c r="E52" i="9"/>
  <c r="F52" i="9"/>
  <c r="G52" i="9"/>
  <c r="J52" i="9"/>
  <c r="A53" i="9"/>
  <c r="B53" i="9"/>
  <c r="C53" i="9"/>
  <c r="D53" i="9"/>
  <c r="E53" i="9"/>
  <c r="F53" i="9"/>
  <c r="G53" i="9"/>
  <c r="I53" i="9"/>
  <c r="J53" i="9"/>
  <c r="A54" i="9"/>
  <c r="I54" i="9" s="1"/>
  <c r="B54" i="9"/>
  <c r="C54" i="9"/>
  <c r="D54" i="9"/>
  <c r="E54" i="9"/>
  <c r="F54" i="9"/>
  <c r="G54" i="9"/>
  <c r="J54" i="9"/>
  <c r="A55" i="9"/>
  <c r="I55" i="9" s="1"/>
  <c r="B55" i="9"/>
  <c r="C55" i="9"/>
  <c r="D55" i="9"/>
  <c r="E55" i="9"/>
  <c r="F55" i="9"/>
  <c r="G55" i="9"/>
  <c r="J55" i="9"/>
  <c r="A56" i="9"/>
  <c r="I56" i="9" s="1"/>
  <c r="B56" i="9"/>
  <c r="C56" i="9"/>
  <c r="D56" i="9"/>
  <c r="E56" i="9"/>
  <c r="F56" i="9"/>
  <c r="G56" i="9"/>
  <c r="J56" i="9"/>
  <c r="A57" i="9"/>
  <c r="I57" i="9" s="1"/>
  <c r="B57" i="9"/>
  <c r="C57" i="9"/>
  <c r="D57" i="9"/>
  <c r="E57" i="9"/>
  <c r="F57" i="9"/>
  <c r="G57" i="9"/>
  <c r="J57" i="9"/>
  <c r="A58" i="9"/>
  <c r="I58" i="9" s="1"/>
  <c r="B58" i="9"/>
  <c r="C58" i="9"/>
  <c r="D58" i="9"/>
  <c r="E58" i="9"/>
  <c r="F58" i="9"/>
  <c r="G58" i="9"/>
  <c r="J58" i="9"/>
  <c r="A59" i="9"/>
  <c r="I59" i="9" s="1"/>
  <c r="B59" i="9"/>
  <c r="C59" i="9"/>
  <c r="D59" i="9"/>
  <c r="E59" i="9"/>
  <c r="F59" i="9"/>
  <c r="G59" i="9"/>
  <c r="J59" i="9"/>
  <c r="A60" i="9"/>
  <c r="I60" i="9" s="1"/>
  <c r="B60" i="9"/>
  <c r="C60" i="9"/>
  <c r="D60" i="9"/>
  <c r="E60" i="9"/>
  <c r="F60" i="9"/>
  <c r="G60" i="9"/>
  <c r="J60" i="9"/>
  <c r="A61" i="9"/>
  <c r="I61" i="9" s="1"/>
  <c r="B61" i="9"/>
  <c r="C61" i="9"/>
  <c r="D61" i="9"/>
  <c r="E61" i="9"/>
  <c r="F61" i="9"/>
  <c r="G61" i="9"/>
  <c r="J61" i="9"/>
  <c r="K182" i="9"/>
  <c r="J181" i="9"/>
  <c r="G181" i="9"/>
  <c r="F181" i="9"/>
  <c r="E181" i="9"/>
  <c r="D181" i="9"/>
  <c r="C181" i="9"/>
  <c r="B181" i="9"/>
  <c r="A181" i="9"/>
  <c r="I181" i="9" s="1"/>
  <c r="J180" i="9"/>
  <c r="G180" i="9"/>
  <c r="F180" i="9"/>
  <c r="E180" i="9"/>
  <c r="D180" i="9"/>
  <c r="C180" i="9"/>
  <c r="B180" i="9"/>
  <c r="A180" i="9"/>
  <c r="I180" i="9" s="1"/>
  <c r="J179" i="9"/>
  <c r="G179" i="9"/>
  <c r="F179" i="9"/>
  <c r="E179" i="9"/>
  <c r="D179" i="9"/>
  <c r="C179" i="9"/>
  <c r="B179" i="9"/>
  <c r="A179" i="9"/>
  <c r="I179" i="9" s="1"/>
  <c r="J178" i="9"/>
  <c r="G178" i="9"/>
  <c r="F178" i="9"/>
  <c r="E178" i="9"/>
  <c r="D178" i="9"/>
  <c r="C178" i="9"/>
  <c r="B178" i="9"/>
  <c r="A178" i="9"/>
  <c r="I178" i="9" s="1"/>
  <c r="J177" i="9"/>
  <c r="G177" i="9"/>
  <c r="F177" i="9"/>
  <c r="E177" i="9"/>
  <c r="D177" i="9"/>
  <c r="C177" i="9"/>
  <c r="B177" i="9"/>
  <c r="A177" i="9"/>
  <c r="I177" i="9" s="1"/>
  <c r="J176" i="9"/>
  <c r="G176" i="9"/>
  <c r="F176" i="9"/>
  <c r="E176" i="9"/>
  <c r="D176" i="9"/>
  <c r="C176" i="9"/>
  <c r="B176" i="9"/>
  <c r="A176" i="9"/>
  <c r="I176" i="9" s="1"/>
  <c r="J175" i="9"/>
  <c r="G175" i="9"/>
  <c r="F175" i="9"/>
  <c r="E175" i="9"/>
  <c r="D175" i="9"/>
  <c r="C175" i="9"/>
  <c r="B175" i="9"/>
  <c r="A175" i="9"/>
  <c r="I175" i="9" s="1"/>
  <c r="J174" i="9"/>
  <c r="G174" i="9"/>
  <c r="F174" i="9"/>
  <c r="E174" i="9"/>
  <c r="D174" i="9"/>
  <c r="C174" i="9"/>
  <c r="B174" i="9"/>
  <c r="A174" i="9"/>
  <c r="I174" i="9" s="1"/>
  <c r="J173" i="9"/>
  <c r="G173" i="9"/>
  <c r="F173" i="9"/>
  <c r="E173" i="9"/>
  <c r="D173" i="9"/>
  <c r="C173" i="9"/>
  <c r="B173" i="9"/>
  <c r="A173" i="9"/>
  <c r="I173" i="9" s="1"/>
  <c r="J172" i="9"/>
  <c r="G172" i="9"/>
  <c r="F172" i="9"/>
  <c r="E172" i="9"/>
  <c r="D172" i="9"/>
  <c r="C172" i="9"/>
  <c r="B172" i="9"/>
  <c r="A172" i="9"/>
  <c r="I172" i="9" s="1"/>
  <c r="J171" i="9"/>
  <c r="G171" i="9"/>
  <c r="F171" i="9"/>
  <c r="E171" i="9"/>
  <c r="D171" i="9"/>
  <c r="C171" i="9"/>
  <c r="B171" i="9"/>
  <c r="A171" i="9"/>
  <c r="I171" i="9" s="1"/>
  <c r="J170" i="9"/>
  <c r="G170" i="9"/>
  <c r="F170" i="9"/>
  <c r="E170" i="9"/>
  <c r="D170" i="9"/>
  <c r="C170" i="9"/>
  <c r="B170" i="9"/>
  <c r="A170" i="9"/>
  <c r="I170" i="9" s="1"/>
  <c r="J169" i="9"/>
  <c r="G169" i="9"/>
  <c r="F169" i="9"/>
  <c r="E169" i="9"/>
  <c r="D169" i="9"/>
  <c r="C169" i="9"/>
  <c r="B169" i="9"/>
  <c r="A169" i="9"/>
  <c r="I169" i="9" s="1"/>
  <c r="J168" i="9"/>
  <c r="G168" i="9"/>
  <c r="F168" i="9"/>
  <c r="E168" i="9"/>
  <c r="D168" i="9"/>
  <c r="C168" i="9"/>
  <c r="B168" i="9"/>
  <c r="A168" i="9"/>
  <c r="I168" i="9" s="1"/>
  <c r="J167" i="9"/>
  <c r="G167" i="9"/>
  <c r="F167" i="9"/>
  <c r="E167" i="9"/>
  <c r="D167" i="9"/>
  <c r="C167" i="9"/>
  <c r="B167" i="9"/>
  <c r="A167" i="9"/>
  <c r="I167" i="9" s="1"/>
  <c r="J166" i="9"/>
  <c r="G166" i="9"/>
  <c r="F166" i="9"/>
  <c r="E166" i="9"/>
  <c r="D166" i="9"/>
  <c r="C166" i="9"/>
  <c r="B166" i="9"/>
  <c r="A166" i="9"/>
  <c r="I166" i="9" s="1"/>
  <c r="J165" i="9"/>
  <c r="G165" i="9"/>
  <c r="F165" i="9"/>
  <c r="E165" i="9"/>
  <c r="D165" i="9"/>
  <c r="C165" i="9"/>
  <c r="B165" i="9"/>
  <c r="A165" i="9"/>
  <c r="I165" i="9" s="1"/>
  <c r="J164" i="9"/>
  <c r="G164" i="9"/>
  <c r="F164" i="9"/>
  <c r="E164" i="9"/>
  <c r="D164" i="9"/>
  <c r="C164" i="9"/>
  <c r="B164" i="9"/>
  <c r="A164" i="9"/>
  <c r="I164" i="9" s="1"/>
  <c r="J163" i="9"/>
  <c r="G163" i="9"/>
  <c r="F163" i="9"/>
  <c r="E163" i="9"/>
  <c r="D163" i="9"/>
  <c r="C163" i="9"/>
  <c r="B163" i="9"/>
  <c r="A163" i="9"/>
  <c r="I163" i="9" s="1"/>
  <c r="J162" i="9"/>
  <c r="G162" i="9"/>
  <c r="F162" i="9"/>
  <c r="E162" i="9"/>
  <c r="D162" i="9"/>
  <c r="C162" i="9"/>
  <c r="B162" i="9"/>
  <c r="A162" i="9"/>
  <c r="I162" i="9" s="1"/>
  <c r="J161" i="9"/>
  <c r="G161" i="9"/>
  <c r="F161" i="9"/>
  <c r="E161" i="9"/>
  <c r="D161" i="9"/>
  <c r="C161" i="9"/>
  <c r="B161" i="9"/>
  <c r="A161" i="9"/>
  <c r="I161" i="9" s="1"/>
  <c r="J160" i="9"/>
  <c r="G160" i="9"/>
  <c r="F160" i="9"/>
  <c r="E160" i="9"/>
  <c r="D160" i="9"/>
  <c r="C160" i="9"/>
  <c r="B160" i="9"/>
  <c r="A160" i="9"/>
  <c r="I160" i="9" s="1"/>
  <c r="J159" i="9"/>
  <c r="G159" i="9"/>
  <c r="F159" i="9"/>
  <c r="E159" i="9"/>
  <c r="D159" i="9"/>
  <c r="C159" i="9"/>
  <c r="B159" i="9"/>
  <c r="A159" i="9"/>
  <c r="I159" i="9" s="1"/>
  <c r="J158" i="9"/>
  <c r="G158" i="9"/>
  <c r="F158" i="9"/>
  <c r="E158" i="9"/>
  <c r="D158" i="9"/>
  <c r="C158" i="9"/>
  <c r="B158" i="9"/>
  <c r="A158" i="9"/>
  <c r="I158" i="9" s="1"/>
  <c r="J157" i="9"/>
  <c r="G157" i="9"/>
  <c r="F157" i="9"/>
  <c r="E157" i="9"/>
  <c r="D157" i="9"/>
  <c r="C157" i="9"/>
  <c r="B157" i="9"/>
  <c r="A157" i="9"/>
  <c r="I157" i="9" s="1"/>
  <c r="J156" i="9"/>
  <c r="G156" i="9"/>
  <c r="F156" i="9"/>
  <c r="E156" i="9"/>
  <c r="D156" i="9"/>
  <c r="C156" i="9"/>
  <c r="B156" i="9"/>
  <c r="A156" i="9"/>
  <c r="I156" i="9" s="1"/>
  <c r="J155" i="9"/>
  <c r="G155" i="9"/>
  <c r="F155" i="9"/>
  <c r="E155" i="9"/>
  <c r="D155" i="9"/>
  <c r="C155" i="9"/>
  <c r="B155" i="9"/>
  <c r="A155" i="9"/>
  <c r="I155" i="9" s="1"/>
  <c r="J154" i="9"/>
  <c r="G154" i="9"/>
  <c r="F154" i="9"/>
  <c r="E154" i="9"/>
  <c r="D154" i="9"/>
  <c r="C154" i="9"/>
  <c r="B154" i="9"/>
  <c r="A154" i="9"/>
  <c r="I154" i="9" s="1"/>
  <c r="J153" i="9"/>
  <c r="G153" i="9"/>
  <c r="F153" i="9"/>
  <c r="E153" i="9"/>
  <c r="D153" i="9"/>
  <c r="C153" i="9"/>
  <c r="B153" i="9"/>
  <c r="A153" i="9"/>
  <c r="I153" i="9" s="1"/>
  <c r="J152" i="9"/>
  <c r="G152" i="9"/>
  <c r="F152" i="9"/>
  <c r="E152" i="9"/>
  <c r="D152" i="9"/>
  <c r="C152" i="9"/>
  <c r="B152" i="9"/>
  <c r="A152" i="9"/>
  <c r="I152" i="9" s="1"/>
  <c r="J151" i="9"/>
  <c r="G151" i="9"/>
  <c r="F151" i="9"/>
  <c r="E151" i="9"/>
  <c r="D151" i="9"/>
  <c r="C151" i="9"/>
  <c r="B151" i="9"/>
  <c r="A151" i="9"/>
  <c r="I151" i="9" s="1"/>
  <c r="J150" i="9"/>
  <c r="G150" i="9"/>
  <c r="F150" i="9"/>
  <c r="E150" i="9"/>
  <c r="D150" i="9"/>
  <c r="C150" i="9"/>
  <c r="B150" i="9"/>
  <c r="A150" i="9"/>
  <c r="I150" i="9" s="1"/>
  <c r="J149" i="9"/>
  <c r="G149" i="9"/>
  <c r="F149" i="9"/>
  <c r="E149" i="9"/>
  <c r="D149" i="9"/>
  <c r="C149" i="9"/>
  <c r="B149" i="9"/>
  <c r="A149" i="9"/>
  <c r="I149" i="9" s="1"/>
  <c r="J148" i="9"/>
  <c r="G148" i="9"/>
  <c r="F148" i="9"/>
  <c r="E148" i="9"/>
  <c r="D148" i="9"/>
  <c r="C148" i="9"/>
  <c r="B148" i="9"/>
  <c r="A148" i="9"/>
  <c r="I148" i="9" s="1"/>
  <c r="J147" i="9"/>
  <c r="G147" i="9"/>
  <c r="F147" i="9"/>
  <c r="E147" i="9"/>
  <c r="D147" i="9"/>
  <c r="C147" i="9"/>
  <c r="B147" i="9"/>
  <c r="A147" i="9"/>
  <c r="I147" i="9" s="1"/>
  <c r="J146" i="9"/>
  <c r="G146" i="9"/>
  <c r="F146" i="9"/>
  <c r="E146" i="9"/>
  <c r="D146" i="9"/>
  <c r="C146" i="9"/>
  <c r="B146" i="9"/>
  <c r="A146" i="9"/>
  <c r="I146" i="9" s="1"/>
  <c r="J145" i="9"/>
  <c r="G145" i="9"/>
  <c r="F145" i="9"/>
  <c r="E145" i="9"/>
  <c r="D145" i="9"/>
  <c r="C145" i="9"/>
  <c r="B145" i="9"/>
  <c r="A145" i="9"/>
  <c r="I145" i="9" s="1"/>
  <c r="J144" i="9"/>
  <c r="G144" i="9"/>
  <c r="F144" i="9"/>
  <c r="E144" i="9"/>
  <c r="D144" i="9"/>
  <c r="C144" i="9"/>
  <c r="B144" i="9"/>
  <c r="A144" i="9"/>
  <c r="I144" i="9" s="1"/>
  <c r="J143" i="9"/>
  <c r="G143" i="9"/>
  <c r="F143" i="9"/>
  <c r="E143" i="9"/>
  <c r="D143" i="9"/>
  <c r="C143" i="9"/>
  <c r="B143" i="9"/>
  <c r="A143" i="9"/>
  <c r="I143" i="9" s="1"/>
  <c r="J142" i="9"/>
  <c r="G142" i="9"/>
  <c r="F142" i="9"/>
  <c r="E142" i="9"/>
  <c r="D142" i="9"/>
  <c r="C142" i="9"/>
  <c r="B142" i="9"/>
  <c r="A142" i="9"/>
  <c r="I142" i="9" s="1"/>
  <c r="J141" i="9"/>
  <c r="G141" i="9"/>
  <c r="F141" i="9"/>
  <c r="E141" i="9"/>
  <c r="D141" i="9"/>
  <c r="C141" i="9"/>
  <c r="B141" i="9"/>
  <c r="A141" i="9"/>
  <c r="I141" i="9" s="1"/>
  <c r="J140" i="9"/>
  <c r="G140" i="9"/>
  <c r="F140" i="9"/>
  <c r="E140" i="9"/>
  <c r="D140" i="9"/>
  <c r="C140" i="9"/>
  <c r="B140" i="9"/>
  <c r="A140" i="9"/>
  <c r="I140" i="9" s="1"/>
  <c r="J139" i="9"/>
  <c r="G139" i="9"/>
  <c r="F139" i="9"/>
  <c r="E139" i="9"/>
  <c r="D139" i="9"/>
  <c r="C139" i="9"/>
  <c r="B139" i="9"/>
  <c r="A139" i="9"/>
  <c r="I139" i="9" s="1"/>
  <c r="J138" i="9"/>
  <c r="G138" i="9"/>
  <c r="F138" i="9"/>
  <c r="E138" i="9"/>
  <c r="D138" i="9"/>
  <c r="C138" i="9"/>
  <c r="B138" i="9"/>
  <c r="A138" i="9"/>
  <c r="I138" i="9" s="1"/>
  <c r="J137" i="9"/>
  <c r="G137" i="9"/>
  <c r="F137" i="9"/>
  <c r="E137" i="9"/>
  <c r="D137" i="9"/>
  <c r="C137" i="9"/>
  <c r="B137" i="9"/>
  <c r="A137" i="9"/>
  <c r="I137" i="9" s="1"/>
  <c r="J136" i="9"/>
  <c r="G136" i="9"/>
  <c r="F136" i="9"/>
  <c r="E136" i="9"/>
  <c r="D136" i="9"/>
  <c r="C136" i="9"/>
  <c r="B136" i="9"/>
  <c r="A136" i="9"/>
  <c r="I136" i="9" s="1"/>
  <c r="J135" i="9"/>
  <c r="G135" i="9"/>
  <c r="F135" i="9"/>
  <c r="E135" i="9"/>
  <c r="D135" i="9"/>
  <c r="C135" i="9"/>
  <c r="B135" i="9"/>
  <c r="A135" i="9"/>
  <c r="I135" i="9" s="1"/>
  <c r="J134" i="9"/>
  <c r="G134" i="9"/>
  <c r="F134" i="9"/>
  <c r="E134" i="9"/>
  <c r="D134" i="9"/>
  <c r="C134" i="9"/>
  <c r="B134" i="9"/>
  <c r="A134" i="9"/>
  <c r="I134" i="9" s="1"/>
  <c r="J133" i="9"/>
  <c r="G133" i="9"/>
  <c r="F133" i="9"/>
  <c r="E133" i="9"/>
  <c r="D133" i="9"/>
  <c r="C133" i="9"/>
  <c r="B133" i="9"/>
  <c r="A133" i="9"/>
  <c r="I133" i="9" s="1"/>
  <c r="J132" i="9"/>
  <c r="G132" i="9"/>
  <c r="F132" i="9"/>
  <c r="E132" i="9"/>
  <c r="D132" i="9"/>
  <c r="C132" i="9"/>
  <c r="B132" i="9"/>
  <c r="A132" i="9"/>
  <c r="I132" i="9" s="1"/>
  <c r="J131" i="9"/>
  <c r="G131" i="9"/>
  <c r="F131" i="9"/>
  <c r="E131" i="9"/>
  <c r="D131" i="9"/>
  <c r="C131" i="9"/>
  <c r="B131" i="9"/>
  <c r="A131" i="9"/>
  <c r="I131" i="9" s="1"/>
  <c r="J130" i="9"/>
  <c r="G130" i="9"/>
  <c r="F130" i="9"/>
  <c r="E130" i="9"/>
  <c r="D130" i="9"/>
  <c r="C130" i="9"/>
  <c r="B130" i="9"/>
  <c r="A130" i="9"/>
  <c r="I130" i="9" s="1"/>
  <c r="J129" i="9"/>
  <c r="G129" i="9"/>
  <c r="F129" i="9"/>
  <c r="E129" i="9"/>
  <c r="D129" i="9"/>
  <c r="C129" i="9"/>
  <c r="B129" i="9"/>
  <c r="A129" i="9"/>
  <c r="I129" i="9" s="1"/>
  <c r="J128" i="9"/>
  <c r="G128" i="9"/>
  <c r="F128" i="9"/>
  <c r="E128" i="9"/>
  <c r="D128" i="9"/>
  <c r="C128" i="9"/>
  <c r="B128" i="9"/>
  <c r="A128" i="9"/>
  <c r="I128" i="9" s="1"/>
  <c r="J127" i="9"/>
  <c r="G127" i="9"/>
  <c r="F127" i="9"/>
  <c r="E127" i="9"/>
  <c r="D127" i="9"/>
  <c r="C127" i="9"/>
  <c r="B127" i="9"/>
  <c r="A127" i="9"/>
  <c r="I127" i="9" s="1"/>
  <c r="J126" i="9"/>
  <c r="G126" i="9"/>
  <c r="F126" i="9"/>
  <c r="E126" i="9"/>
  <c r="D126" i="9"/>
  <c r="C126" i="9"/>
  <c r="B126" i="9"/>
  <c r="A126" i="9"/>
  <c r="I126" i="9" s="1"/>
  <c r="J125" i="9"/>
  <c r="G125" i="9"/>
  <c r="F125" i="9"/>
  <c r="E125" i="9"/>
  <c r="D125" i="9"/>
  <c r="C125" i="9"/>
  <c r="B125" i="9"/>
  <c r="A125" i="9"/>
  <c r="I125" i="9" s="1"/>
  <c r="J124" i="9"/>
  <c r="G124" i="9"/>
  <c r="F124" i="9"/>
  <c r="E124" i="9"/>
  <c r="D124" i="9"/>
  <c r="C124" i="9"/>
  <c r="B124" i="9"/>
  <c r="A124" i="9"/>
  <c r="I124" i="9" s="1"/>
  <c r="J123" i="9"/>
  <c r="G123" i="9"/>
  <c r="F123" i="9"/>
  <c r="E123" i="9"/>
  <c r="D123" i="9"/>
  <c r="C123" i="9"/>
  <c r="B123" i="9"/>
  <c r="A123" i="9"/>
  <c r="I123" i="9" s="1"/>
  <c r="J122" i="9"/>
  <c r="G122" i="9"/>
  <c r="F122" i="9"/>
  <c r="E122" i="9"/>
  <c r="D122" i="9"/>
  <c r="C122" i="9"/>
  <c r="B122" i="9"/>
  <c r="A122" i="9"/>
  <c r="I122" i="9" s="1"/>
  <c r="J121" i="9"/>
  <c r="G121" i="9"/>
  <c r="F121" i="9"/>
  <c r="E121" i="9"/>
  <c r="D121" i="9"/>
  <c r="C121" i="9"/>
  <c r="B121" i="9"/>
  <c r="A121" i="9"/>
  <c r="I121" i="9" s="1"/>
  <c r="J120" i="9"/>
  <c r="G120" i="9"/>
  <c r="F120" i="9"/>
  <c r="E120" i="9"/>
  <c r="D120" i="9"/>
  <c r="C120" i="9"/>
  <c r="B120" i="9"/>
  <c r="A120" i="9"/>
  <c r="I120" i="9" s="1"/>
  <c r="J119" i="9"/>
  <c r="G119" i="9"/>
  <c r="F119" i="9"/>
  <c r="E119" i="9"/>
  <c r="D119" i="9"/>
  <c r="C119" i="9"/>
  <c r="B119" i="9"/>
  <c r="A119" i="9"/>
  <c r="I119" i="9" s="1"/>
  <c r="J118" i="9"/>
  <c r="G118" i="9"/>
  <c r="F118" i="9"/>
  <c r="E118" i="9"/>
  <c r="D118" i="9"/>
  <c r="C118" i="9"/>
  <c r="B118" i="9"/>
  <c r="A118" i="9"/>
  <c r="I118" i="9" s="1"/>
  <c r="J117" i="9"/>
  <c r="G117" i="9"/>
  <c r="F117" i="9"/>
  <c r="E117" i="9"/>
  <c r="D117" i="9"/>
  <c r="C117" i="9"/>
  <c r="B117" i="9"/>
  <c r="A117" i="9"/>
  <c r="I117" i="9" s="1"/>
  <c r="J116" i="9"/>
  <c r="G116" i="9"/>
  <c r="F116" i="9"/>
  <c r="E116" i="9"/>
  <c r="D116" i="9"/>
  <c r="C116" i="9"/>
  <c r="B116" i="9"/>
  <c r="A116" i="9"/>
  <c r="I116" i="9" s="1"/>
  <c r="J115" i="9"/>
  <c r="G115" i="9"/>
  <c r="F115" i="9"/>
  <c r="E115" i="9"/>
  <c r="D115" i="9"/>
  <c r="C115" i="9"/>
  <c r="B115" i="9"/>
  <c r="A115" i="9"/>
  <c r="I115" i="9" s="1"/>
  <c r="J114" i="9"/>
  <c r="G114" i="9"/>
  <c r="F114" i="9"/>
  <c r="E114" i="9"/>
  <c r="D114" i="9"/>
  <c r="C114" i="9"/>
  <c r="B114" i="9"/>
  <c r="A114" i="9"/>
  <c r="I114" i="9" s="1"/>
  <c r="J113" i="9"/>
  <c r="G113" i="9"/>
  <c r="F113" i="9"/>
  <c r="E113" i="9"/>
  <c r="D113" i="9"/>
  <c r="C113" i="9"/>
  <c r="B113" i="9"/>
  <c r="A113" i="9"/>
  <c r="I113" i="9" s="1"/>
  <c r="J112" i="9"/>
  <c r="G112" i="9"/>
  <c r="F112" i="9"/>
  <c r="E112" i="9"/>
  <c r="D112" i="9"/>
  <c r="C112" i="9"/>
  <c r="B112" i="9"/>
  <c r="A112" i="9"/>
  <c r="I112" i="9" s="1"/>
  <c r="J111" i="9"/>
  <c r="G111" i="9"/>
  <c r="F111" i="9"/>
  <c r="E111" i="9"/>
  <c r="D111" i="9"/>
  <c r="C111" i="9"/>
  <c r="B111" i="9"/>
  <c r="A111" i="9"/>
  <c r="I111" i="9" s="1"/>
  <c r="J110" i="9"/>
  <c r="G110" i="9"/>
  <c r="F110" i="9"/>
  <c r="E110" i="9"/>
  <c r="D110" i="9"/>
  <c r="C110" i="9"/>
  <c r="B110" i="9"/>
  <c r="A110" i="9"/>
  <c r="I110" i="9" s="1"/>
  <c r="J109" i="9"/>
  <c r="G109" i="9"/>
  <c r="F109" i="9"/>
  <c r="E109" i="9"/>
  <c r="D109" i="9"/>
  <c r="C109" i="9"/>
  <c r="B109" i="9"/>
  <c r="A109" i="9"/>
  <c r="I109" i="9" s="1"/>
  <c r="J108" i="9"/>
  <c r="G108" i="9"/>
  <c r="F108" i="9"/>
  <c r="E108" i="9"/>
  <c r="D108" i="9"/>
  <c r="C108" i="9"/>
  <c r="B108" i="9"/>
  <c r="A108" i="9"/>
  <c r="I108" i="9" s="1"/>
  <c r="J107" i="9"/>
  <c r="G107" i="9"/>
  <c r="F107" i="9"/>
  <c r="E107" i="9"/>
  <c r="D107" i="9"/>
  <c r="C107" i="9"/>
  <c r="B107" i="9"/>
  <c r="A107" i="9"/>
  <c r="I107" i="9" s="1"/>
  <c r="J106" i="9"/>
  <c r="G106" i="9"/>
  <c r="F106" i="9"/>
  <c r="E106" i="9"/>
  <c r="D106" i="9"/>
  <c r="C106" i="9"/>
  <c r="B106" i="9"/>
  <c r="A106" i="9"/>
  <c r="I106" i="9" s="1"/>
  <c r="J105" i="9"/>
  <c r="G105" i="9"/>
  <c r="F105" i="9"/>
  <c r="E105" i="9"/>
  <c r="D105" i="9"/>
  <c r="C105" i="9"/>
  <c r="B105" i="9"/>
  <c r="A105" i="9"/>
  <c r="I105" i="9" s="1"/>
  <c r="J104" i="9"/>
  <c r="G104" i="9"/>
  <c r="F104" i="9"/>
  <c r="E104" i="9"/>
  <c r="D104" i="9"/>
  <c r="C104" i="9"/>
  <c r="B104" i="9"/>
  <c r="A104" i="9"/>
  <c r="I104" i="9" s="1"/>
  <c r="J103" i="9"/>
  <c r="G103" i="9"/>
  <c r="F103" i="9"/>
  <c r="E103" i="9"/>
  <c r="D103" i="9"/>
  <c r="C103" i="9"/>
  <c r="B103" i="9"/>
  <c r="A103" i="9"/>
  <c r="I103" i="9" s="1"/>
  <c r="J102" i="9"/>
  <c r="G102" i="9"/>
  <c r="F102" i="9"/>
  <c r="E102" i="9"/>
  <c r="D102" i="9"/>
  <c r="C102" i="9"/>
  <c r="B102" i="9"/>
  <c r="A102" i="9"/>
  <c r="I102" i="9" s="1"/>
  <c r="J101" i="9"/>
  <c r="G101" i="9"/>
  <c r="F101" i="9"/>
  <c r="E101" i="9"/>
  <c r="D101" i="9"/>
  <c r="C101" i="9"/>
  <c r="B101" i="9"/>
  <c r="A101" i="9"/>
  <c r="I101" i="9" s="1"/>
  <c r="J100" i="9"/>
  <c r="G100" i="9"/>
  <c r="F100" i="9"/>
  <c r="E100" i="9"/>
  <c r="D100" i="9"/>
  <c r="C100" i="9"/>
  <c r="B100" i="9"/>
  <c r="A100" i="9"/>
  <c r="I100" i="9" s="1"/>
  <c r="J99" i="9"/>
  <c r="G99" i="9"/>
  <c r="F99" i="9"/>
  <c r="E99" i="9"/>
  <c r="D99" i="9"/>
  <c r="C99" i="9"/>
  <c r="B99" i="9"/>
  <c r="A99" i="9"/>
  <c r="I99" i="9" s="1"/>
  <c r="J98" i="9"/>
  <c r="G98" i="9"/>
  <c r="F98" i="9"/>
  <c r="E98" i="9"/>
  <c r="D98" i="9"/>
  <c r="C98" i="9"/>
  <c r="B98" i="9"/>
  <c r="A98" i="9"/>
  <c r="I98" i="9" s="1"/>
  <c r="J97" i="9"/>
  <c r="G97" i="9"/>
  <c r="F97" i="9"/>
  <c r="E97" i="9"/>
  <c r="D97" i="9"/>
  <c r="C97" i="9"/>
  <c r="B97" i="9"/>
  <c r="A97" i="9"/>
  <c r="I97" i="9" s="1"/>
  <c r="J96" i="9"/>
  <c r="G96" i="9"/>
  <c r="F96" i="9"/>
  <c r="E96" i="9"/>
  <c r="D96" i="9"/>
  <c r="C96" i="9"/>
  <c r="B96" i="9"/>
  <c r="A96" i="9"/>
  <c r="I96" i="9" s="1"/>
  <c r="J95" i="9"/>
  <c r="G95" i="9"/>
  <c r="F95" i="9"/>
  <c r="E95" i="9"/>
  <c r="D95" i="9"/>
  <c r="C95" i="9"/>
  <c r="B95" i="9"/>
  <c r="A95" i="9"/>
  <c r="I95" i="9" s="1"/>
  <c r="J94" i="9"/>
  <c r="G94" i="9"/>
  <c r="F94" i="9"/>
  <c r="E94" i="9"/>
  <c r="D94" i="9"/>
  <c r="C94" i="9"/>
  <c r="B94" i="9"/>
  <c r="A94" i="9"/>
  <c r="I94" i="9" s="1"/>
  <c r="J93" i="9"/>
  <c r="G93" i="9"/>
  <c r="F93" i="9"/>
  <c r="E93" i="9"/>
  <c r="D93" i="9"/>
  <c r="C93" i="9"/>
  <c r="B93" i="9"/>
  <c r="A93" i="9"/>
  <c r="I93" i="9" s="1"/>
  <c r="J92" i="9"/>
  <c r="G92" i="9"/>
  <c r="F92" i="9"/>
  <c r="E92" i="9"/>
  <c r="D92" i="9"/>
  <c r="C92" i="9"/>
  <c r="B92" i="9"/>
  <c r="A92" i="9"/>
  <c r="I92" i="9" s="1"/>
  <c r="J91" i="9"/>
  <c r="G91" i="9"/>
  <c r="F91" i="9"/>
  <c r="E91" i="9"/>
  <c r="D91" i="9"/>
  <c r="C91" i="9"/>
  <c r="B91" i="9"/>
  <c r="A91" i="9"/>
  <c r="I91" i="9" s="1"/>
  <c r="J90" i="9"/>
  <c r="G90" i="9"/>
  <c r="F90" i="9"/>
  <c r="E90" i="9"/>
  <c r="D90" i="9"/>
  <c r="C90" i="9"/>
  <c r="B90" i="9"/>
  <c r="A90" i="9"/>
  <c r="I90" i="9" s="1"/>
  <c r="J89" i="9"/>
  <c r="G89" i="9"/>
  <c r="F89" i="9"/>
  <c r="E89" i="9"/>
  <c r="D89" i="9"/>
  <c r="C89" i="9"/>
  <c r="B89" i="9"/>
  <c r="A89" i="9"/>
  <c r="I89" i="9" s="1"/>
  <c r="J88" i="9"/>
  <c r="G88" i="9"/>
  <c r="F88" i="9"/>
  <c r="E88" i="9"/>
  <c r="D88" i="9"/>
  <c r="C88" i="9"/>
  <c r="B88" i="9"/>
  <c r="A88" i="9"/>
  <c r="I88" i="9" s="1"/>
  <c r="J87" i="9"/>
  <c r="G87" i="9"/>
  <c r="F87" i="9"/>
  <c r="E87" i="9"/>
  <c r="D87" i="9"/>
  <c r="C87" i="9"/>
  <c r="B87" i="9"/>
  <c r="A87" i="9"/>
  <c r="I87" i="9" s="1"/>
  <c r="J86" i="9"/>
  <c r="G86" i="9"/>
  <c r="F86" i="9"/>
  <c r="E86" i="9"/>
  <c r="D86" i="9"/>
  <c r="C86" i="9"/>
  <c r="B86" i="9"/>
  <c r="A86" i="9"/>
  <c r="I86" i="9" s="1"/>
  <c r="J85" i="9"/>
  <c r="G85" i="9"/>
  <c r="F85" i="9"/>
  <c r="E85" i="9"/>
  <c r="D85" i="9"/>
  <c r="C85" i="9"/>
  <c r="B85" i="9"/>
  <c r="A85" i="9"/>
  <c r="I85" i="9" s="1"/>
  <c r="J84" i="9"/>
  <c r="G84" i="9"/>
  <c r="F84" i="9"/>
  <c r="E84" i="9"/>
  <c r="D84" i="9"/>
  <c r="C84" i="9"/>
  <c r="B84" i="9"/>
  <c r="A84" i="9"/>
  <c r="I84" i="9" s="1"/>
  <c r="J83" i="9"/>
  <c r="G83" i="9"/>
  <c r="F83" i="9"/>
  <c r="E83" i="9"/>
  <c r="D83" i="9"/>
  <c r="C83" i="9"/>
  <c r="B83" i="9"/>
  <c r="A83" i="9"/>
  <c r="I83" i="9" s="1"/>
  <c r="J82" i="9"/>
  <c r="G82" i="9"/>
  <c r="F82" i="9"/>
  <c r="E82" i="9"/>
  <c r="D82" i="9"/>
  <c r="C82" i="9"/>
  <c r="B82" i="9"/>
  <c r="A82" i="9"/>
  <c r="I82" i="9" s="1"/>
  <c r="J81" i="9"/>
  <c r="G81" i="9"/>
  <c r="F81" i="9"/>
  <c r="E81" i="9"/>
  <c r="D81" i="9"/>
  <c r="C81" i="9"/>
  <c r="B81" i="9"/>
  <c r="A81" i="9"/>
  <c r="I81" i="9" s="1"/>
  <c r="J80" i="9"/>
  <c r="G80" i="9"/>
  <c r="F80" i="9"/>
  <c r="E80" i="9"/>
  <c r="D80" i="9"/>
  <c r="C80" i="9"/>
  <c r="B80" i="9"/>
  <c r="A80" i="9"/>
  <c r="I80" i="9" s="1"/>
  <c r="J79" i="9"/>
  <c r="G79" i="9"/>
  <c r="F79" i="9"/>
  <c r="E79" i="9"/>
  <c r="D79" i="9"/>
  <c r="C79" i="9"/>
  <c r="B79" i="9"/>
  <c r="A79" i="9"/>
  <c r="I79" i="9" s="1"/>
  <c r="J78" i="9"/>
  <c r="G78" i="9"/>
  <c r="F78" i="9"/>
  <c r="E78" i="9"/>
  <c r="D78" i="9"/>
  <c r="C78" i="9"/>
  <c r="B78" i="9"/>
  <c r="A78" i="9"/>
  <c r="I78" i="9" s="1"/>
  <c r="J77" i="9"/>
  <c r="G77" i="9"/>
  <c r="F77" i="9"/>
  <c r="E77" i="9"/>
  <c r="D77" i="9"/>
  <c r="C77" i="9"/>
  <c r="B77" i="9"/>
  <c r="A77" i="9"/>
  <c r="I77" i="9" s="1"/>
  <c r="J76" i="9"/>
  <c r="G76" i="9"/>
  <c r="F76" i="9"/>
  <c r="E76" i="9"/>
  <c r="D76" i="9"/>
  <c r="C76" i="9"/>
  <c r="B76" i="9"/>
  <c r="A76" i="9"/>
  <c r="I76" i="9" s="1"/>
  <c r="J75" i="9"/>
  <c r="G75" i="9"/>
  <c r="F75" i="9"/>
  <c r="E75" i="9"/>
  <c r="D75" i="9"/>
  <c r="C75" i="9"/>
  <c r="B75" i="9"/>
  <c r="A75" i="9"/>
  <c r="I75" i="9" s="1"/>
  <c r="J74" i="9"/>
  <c r="G74" i="9"/>
  <c r="F74" i="9"/>
  <c r="E74" i="9"/>
  <c r="D74" i="9"/>
  <c r="C74" i="9"/>
  <c r="B74" i="9"/>
  <c r="A74" i="9"/>
  <c r="I74" i="9" s="1"/>
  <c r="J73" i="9"/>
  <c r="G73" i="9"/>
  <c r="F73" i="9"/>
  <c r="E73" i="9"/>
  <c r="D73" i="9"/>
  <c r="C73" i="9"/>
  <c r="B73" i="9"/>
  <c r="A73" i="9"/>
  <c r="I73" i="9" s="1"/>
  <c r="J72" i="9"/>
  <c r="G72" i="9"/>
  <c r="F72" i="9"/>
  <c r="E72" i="9"/>
  <c r="D72" i="9"/>
  <c r="C72" i="9"/>
  <c r="B72" i="9"/>
  <c r="A72" i="9"/>
  <c r="I72" i="9" s="1"/>
  <c r="J71" i="9"/>
  <c r="G71" i="9"/>
  <c r="F71" i="9"/>
  <c r="E71" i="9"/>
  <c r="D71" i="9"/>
  <c r="C71" i="9"/>
  <c r="B71" i="9"/>
  <c r="A71" i="9"/>
  <c r="I71" i="9" s="1"/>
  <c r="J70" i="9"/>
  <c r="G70" i="9"/>
  <c r="F70" i="9"/>
  <c r="E70" i="9"/>
  <c r="D70" i="9"/>
  <c r="C70" i="9"/>
  <c r="B70" i="9"/>
  <c r="A70" i="9"/>
  <c r="I70" i="9" s="1"/>
  <c r="J69" i="9"/>
  <c r="G69" i="9"/>
  <c r="F69" i="9"/>
  <c r="E69" i="9"/>
  <c r="D69" i="9"/>
  <c r="C69" i="9"/>
  <c r="B69" i="9"/>
  <c r="A69" i="9"/>
  <c r="I69" i="9" s="1"/>
  <c r="J68" i="9"/>
  <c r="G68" i="9"/>
  <c r="F68" i="9"/>
  <c r="E68" i="9"/>
  <c r="D68" i="9"/>
  <c r="C68" i="9"/>
  <c r="B68" i="9"/>
  <c r="A68" i="9"/>
  <c r="I68" i="9" s="1"/>
  <c r="J67" i="9"/>
  <c r="G67" i="9"/>
  <c r="F67" i="9"/>
  <c r="E67" i="9"/>
  <c r="D67" i="9"/>
  <c r="C67" i="9"/>
  <c r="B67" i="9"/>
  <c r="A67" i="9"/>
  <c r="I67" i="9" s="1"/>
  <c r="J66" i="9"/>
  <c r="G66" i="9"/>
  <c r="F66" i="9"/>
  <c r="E66" i="9"/>
  <c r="D66" i="9"/>
  <c r="C66" i="9"/>
  <c r="B66" i="9"/>
  <c r="A66" i="9"/>
  <c r="I66" i="9" s="1"/>
  <c r="J65" i="9"/>
  <c r="G65" i="9"/>
  <c r="F65" i="9"/>
  <c r="E65" i="9"/>
  <c r="D65" i="9"/>
  <c r="C65" i="9"/>
  <c r="B65" i="9"/>
  <c r="A65" i="9"/>
  <c r="I65" i="9" s="1"/>
  <c r="J64" i="9"/>
  <c r="G64" i="9"/>
  <c r="F64" i="9"/>
  <c r="E64" i="9"/>
  <c r="D64" i="9"/>
  <c r="C64" i="9"/>
  <c r="B64" i="9"/>
  <c r="A64" i="9"/>
  <c r="I64" i="9" s="1"/>
  <c r="J63" i="9"/>
  <c r="G63" i="9"/>
  <c r="F63" i="9"/>
  <c r="E63" i="9"/>
  <c r="D63" i="9"/>
  <c r="C63" i="9"/>
  <c r="B63" i="9"/>
  <c r="A63" i="9"/>
  <c r="I63" i="9" s="1"/>
  <c r="J62" i="9"/>
  <c r="G62" i="9"/>
  <c r="F62" i="9"/>
  <c r="E62" i="9"/>
  <c r="D62" i="9"/>
  <c r="C62" i="9"/>
  <c r="B62" i="9"/>
  <c r="A62" i="9"/>
  <c r="I62" i="9" s="1"/>
  <c r="K2" i="9"/>
  <c r="K4" i="9"/>
  <c r="T12" i="4"/>
  <c r="T11" i="4"/>
  <c r="P12" i="4"/>
  <c r="S2" i="4"/>
  <c r="H4" i="4"/>
  <c r="H5" i="4"/>
  <c r="H6" i="4"/>
  <c r="H7" i="4"/>
  <c r="H8" i="4"/>
  <c r="H9" i="4"/>
  <c r="H24" i="9" s="1"/>
  <c r="K24" i="9" s="1"/>
  <c r="H10" i="4"/>
  <c r="H11" i="4"/>
  <c r="H12" i="4"/>
  <c r="H13" i="4"/>
  <c r="H193" i="9" s="1"/>
  <c r="K193" i="9" s="1"/>
  <c r="H14" i="4"/>
  <c r="H15" i="4"/>
  <c r="H16" i="4"/>
  <c r="H17" i="4"/>
  <c r="H197" i="9" s="1"/>
  <c r="K197" i="9" s="1"/>
  <c r="H18" i="4"/>
  <c r="H19" i="4"/>
  <c r="H20" i="4"/>
  <c r="H21" i="4"/>
  <c r="H201" i="9" s="1"/>
  <c r="K201" i="9" s="1"/>
  <c r="H22" i="4"/>
  <c r="H23" i="4"/>
  <c r="H67" i="9" s="1"/>
  <c r="K67" i="9" s="1"/>
  <c r="H24" i="4"/>
  <c r="H25" i="4"/>
  <c r="H205" i="9" s="1"/>
  <c r="K205" i="9" s="1"/>
  <c r="H26" i="4"/>
  <c r="H27" i="4"/>
  <c r="H28" i="4"/>
  <c r="H29" i="4"/>
  <c r="H209" i="9" s="1"/>
  <c r="K209" i="9" s="1"/>
  <c r="H30" i="4"/>
  <c r="H31" i="4"/>
  <c r="H32" i="4"/>
  <c r="H33" i="4"/>
  <c r="H213" i="9" s="1"/>
  <c r="K213" i="9" s="1"/>
  <c r="H34" i="4"/>
  <c r="H35" i="4"/>
  <c r="H36" i="4"/>
  <c r="H37" i="4"/>
  <c r="H217" i="9" s="1"/>
  <c r="K217" i="9" s="1"/>
  <c r="H38" i="4"/>
  <c r="H39" i="4"/>
  <c r="H40" i="4"/>
  <c r="H41" i="4"/>
  <c r="H221" i="9" s="1"/>
  <c r="K221" i="9" s="1"/>
  <c r="H42" i="4"/>
  <c r="H43" i="4"/>
  <c r="H44" i="4"/>
  <c r="H45" i="4"/>
  <c r="H225" i="9" s="1"/>
  <c r="K225" i="9" s="1"/>
  <c r="H46" i="4"/>
  <c r="H47" i="4"/>
  <c r="H48" i="4"/>
  <c r="H49" i="4"/>
  <c r="H229" i="9" s="1"/>
  <c r="K229" i="9" s="1"/>
  <c r="H50" i="4"/>
  <c r="H51" i="4"/>
  <c r="H52" i="4"/>
  <c r="H53" i="4"/>
  <c r="H233" i="9" s="1"/>
  <c r="K233" i="9" s="1"/>
  <c r="H54" i="4"/>
  <c r="H55" i="4"/>
  <c r="H56" i="4"/>
  <c r="H57" i="4"/>
  <c r="H237" i="9" s="1"/>
  <c r="K237" i="9" s="1"/>
  <c r="H58" i="4"/>
  <c r="H59" i="4"/>
  <c r="H60" i="4"/>
  <c r="H61" i="4"/>
  <c r="H241" i="9" s="1"/>
  <c r="K241" i="9" s="1"/>
  <c r="H3" i="4"/>
  <c r="H95" i="9" l="1"/>
  <c r="K95" i="9" s="1"/>
  <c r="H71" i="9"/>
  <c r="K71" i="9" s="1"/>
  <c r="H85" i="9"/>
  <c r="K85" i="9" s="1"/>
  <c r="H73" i="9"/>
  <c r="K73" i="9" s="1"/>
  <c r="H83" i="9"/>
  <c r="K83" i="9" s="1"/>
  <c r="H236" i="9"/>
  <c r="K236" i="9" s="1"/>
  <c r="H165" i="9"/>
  <c r="K165" i="9" s="1"/>
  <c r="H164" i="9"/>
  <c r="K164" i="9" s="1"/>
  <c r="H166" i="9"/>
  <c r="K166" i="9" s="1"/>
  <c r="H220" i="9"/>
  <c r="K220" i="9" s="1"/>
  <c r="H117" i="9"/>
  <c r="K117" i="9" s="1"/>
  <c r="H116" i="9"/>
  <c r="K116" i="9" s="1"/>
  <c r="H118" i="9"/>
  <c r="K118" i="9" s="1"/>
  <c r="H204" i="9"/>
  <c r="K204" i="9" s="1"/>
  <c r="H69" i="9"/>
  <c r="K69" i="9" s="1"/>
  <c r="H68" i="9"/>
  <c r="K68" i="9" s="1"/>
  <c r="H70" i="9"/>
  <c r="K70" i="9" s="1"/>
  <c r="H192" i="9"/>
  <c r="K192" i="9" s="1"/>
  <c r="H33" i="9"/>
  <c r="K33" i="9" s="1"/>
  <c r="H32" i="9"/>
  <c r="K32" i="9" s="1"/>
  <c r="H34" i="9"/>
  <c r="K34" i="9" s="1"/>
  <c r="H239" i="9"/>
  <c r="K239" i="9" s="1"/>
  <c r="H173" i="9"/>
  <c r="K173" i="9" s="1"/>
  <c r="H175" i="9"/>
  <c r="K175" i="9" s="1"/>
  <c r="H174" i="9"/>
  <c r="K174" i="9" s="1"/>
  <c r="H235" i="9"/>
  <c r="K235" i="9" s="1"/>
  <c r="H161" i="9"/>
  <c r="K161" i="9" s="1"/>
  <c r="H163" i="9"/>
  <c r="K163" i="9" s="1"/>
  <c r="H162" i="9"/>
  <c r="K162" i="9" s="1"/>
  <c r="H231" i="9"/>
  <c r="K231" i="9" s="1"/>
  <c r="H149" i="9"/>
  <c r="K149" i="9" s="1"/>
  <c r="H151" i="9"/>
  <c r="K151" i="9" s="1"/>
  <c r="H150" i="9"/>
  <c r="K150" i="9" s="1"/>
  <c r="H227" i="9"/>
  <c r="K227" i="9" s="1"/>
  <c r="H137" i="9"/>
  <c r="K137" i="9" s="1"/>
  <c r="H139" i="9"/>
  <c r="K139" i="9" s="1"/>
  <c r="H138" i="9"/>
  <c r="K138" i="9" s="1"/>
  <c r="H223" i="9"/>
  <c r="K223" i="9" s="1"/>
  <c r="H125" i="9"/>
  <c r="K125" i="9" s="1"/>
  <c r="H127" i="9"/>
  <c r="K127" i="9" s="1"/>
  <c r="H126" i="9"/>
  <c r="K126" i="9" s="1"/>
  <c r="H219" i="9"/>
  <c r="K219" i="9" s="1"/>
  <c r="H113" i="9"/>
  <c r="K113" i="9" s="1"/>
  <c r="H115" i="9"/>
  <c r="K115" i="9" s="1"/>
  <c r="H114" i="9"/>
  <c r="K114" i="9" s="1"/>
  <c r="H215" i="9"/>
  <c r="K215" i="9" s="1"/>
  <c r="H101" i="9"/>
  <c r="K101" i="9" s="1"/>
  <c r="H103" i="9"/>
  <c r="K103" i="9" s="1"/>
  <c r="H102" i="9"/>
  <c r="K102" i="9" s="1"/>
  <c r="H211" i="9"/>
  <c r="K211" i="9" s="1"/>
  <c r="H89" i="9"/>
  <c r="K89" i="9" s="1"/>
  <c r="H91" i="9"/>
  <c r="K91" i="9" s="1"/>
  <c r="H90" i="9"/>
  <c r="K90" i="9" s="1"/>
  <c r="H207" i="9"/>
  <c r="K207" i="9" s="1"/>
  <c r="H77" i="9"/>
  <c r="K77" i="9" s="1"/>
  <c r="H79" i="9"/>
  <c r="K79" i="9" s="1"/>
  <c r="H78" i="9"/>
  <c r="K78" i="9" s="1"/>
  <c r="H203" i="9"/>
  <c r="K203" i="9" s="1"/>
  <c r="H65" i="9"/>
  <c r="K65" i="9" s="1"/>
  <c r="H66" i="9"/>
  <c r="K66" i="9" s="1"/>
  <c r="H199" i="9"/>
  <c r="K199" i="9" s="1"/>
  <c r="H53" i="9"/>
  <c r="K53" i="9" s="1"/>
  <c r="H55" i="9"/>
  <c r="K55" i="9" s="1"/>
  <c r="H54" i="9"/>
  <c r="K54" i="9" s="1"/>
  <c r="H195" i="9"/>
  <c r="K195" i="9" s="1"/>
  <c r="H41" i="9"/>
  <c r="K41" i="9" s="1"/>
  <c r="H43" i="9"/>
  <c r="K43" i="9" s="1"/>
  <c r="H42" i="9"/>
  <c r="K42" i="9" s="1"/>
  <c r="H191" i="9"/>
  <c r="K191" i="9" s="1"/>
  <c r="H29" i="9"/>
  <c r="K29" i="9" s="1"/>
  <c r="H31" i="9"/>
  <c r="K31" i="9" s="1"/>
  <c r="H30" i="9"/>
  <c r="K30" i="9" s="1"/>
  <c r="H187" i="9"/>
  <c r="K187" i="9" s="1"/>
  <c r="H17" i="9"/>
  <c r="K17" i="9" s="1"/>
  <c r="H19" i="9"/>
  <c r="K19" i="9" s="1"/>
  <c r="H18" i="9"/>
  <c r="K18" i="9" s="1"/>
  <c r="H228" i="9"/>
  <c r="K228" i="9" s="1"/>
  <c r="H141" i="9"/>
  <c r="K141" i="9" s="1"/>
  <c r="H140" i="9"/>
  <c r="K140" i="9" s="1"/>
  <c r="H142" i="9"/>
  <c r="K142" i="9" s="1"/>
  <c r="H212" i="9"/>
  <c r="K212" i="9" s="1"/>
  <c r="H93" i="9"/>
  <c r="K93" i="9" s="1"/>
  <c r="H92" i="9"/>
  <c r="K92" i="9" s="1"/>
  <c r="H94" i="9"/>
  <c r="K94" i="9" s="1"/>
  <c r="H5" i="9"/>
  <c r="K5" i="9" s="1"/>
  <c r="H7" i="9"/>
  <c r="K7" i="9" s="1"/>
  <c r="H183" i="9"/>
  <c r="K183" i="9" s="1"/>
  <c r="H6" i="9"/>
  <c r="K6" i="9" s="1"/>
  <c r="H186" i="9"/>
  <c r="K186" i="9" s="1"/>
  <c r="H15" i="9"/>
  <c r="K15" i="9" s="1"/>
  <c r="H16" i="9"/>
  <c r="K16" i="9" s="1"/>
  <c r="H14" i="9"/>
  <c r="K14" i="9" s="1"/>
  <c r="H232" i="9"/>
  <c r="K232" i="9" s="1"/>
  <c r="H153" i="9"/>
  <c r="K153" i="9" s="1"/>
  <c r="H152" i="9"/>
  <c r="K152" i="9" s="1"/>
  <c r="H154" i="9"/>
  <c r="K154" i="9" s="1"/>
  <c r="H216" i="9"/>
  <c r="K216" i="9" s="1"/>
  <c r="H105" i="9"/>
  <c r="K105" i="9" s="1"/>
  <c r="H104" i="9"/>
  <c r="K104" i="9" s="1"/>
  <c r="H106" i="9"/>
  <c r="K106" i="9" s="1"/>
  <c r="H200" i="9"/>
  <c r="K200" i="9" s="1"/>
  <c r="H57" i="9"/>
  <c r="K57" i="9" s="1"/>
  <c r="H56" i="9"/>
  <c r="K56" i="9" s="1"/>
  <c r="H58" i="9"/>
  <c r="K58" i="9" s="1"/>
  <c r="H238" i="9"/>
  <c r="K238" i="9" s="1"/>
  <c r="H172" i="9"/>
  <c r="K172" i="9" s="1"/>
  <c r="H171" i="9"/>
  <c r="K171" i="9" s="1"/>
  <c r="H170" i="9"/>
  <c r="K170" i="9" s="1"/>
  <c r="H234" i="9"/>
  <c r="K234" i="9" s="1"/>
  <c r="H160" i="9"/>
  <c r="K160" i="9" s="1"/>
  <c r="H159" i="9"/>
  <c r="K159" i="9" s="1"/>
  <c r="H158" i="9"/>
  <c r="K158" i="9" s="1"/>
  <c r="H230" i="9"/>
  <c r="K230" i="9" s="1"/>
  <c r="H148" i="9"/>
  <c r="K148" i="9" s="1"/>
  <c r="H147" i="9"/>
  <c r="K147" i="9" s="1"/>
  <c r="H146" i="9"/>
  <c r="K146" i="9" s="1"/>
  <c r="H226" i="9"/>
  <c r="K226" i="9" s="1"/>
  <c r="H136" i="9"/>
  <c r="K136" i="9" s="1"/>
  <c r="H135" i="9"/>
  <c r="K135" i="9" s="1"/>
  <c r="H134" i="9"/>
  <c r="K134" i="9" s="1"/>
  <c r="H222" i="9"/>
  <c r="K222" i="9" s="1"/>
  <c r="H124" i="9"/>
  <c r="K124" i="9" s="1"/>
  <c r="H123" i="9"/>
  <c r="K123" i="9" s="1"/>
  <c r="H122" i="9"/>
  <c r="K122" i="9" s="1"/>
  <c r="H218" i="9"/>
  <c r="K218" i="9" s="1"/>
  <c r="H112" i="9"/>
  <c r="K112" i="9" s="1"/>
  <c r="H111" i="9"/>
  <c r="K111" i="9" s="1"/>
  <c r="H110" i="9"/>
  <c r="K110" i="9" s="1"/>
  <c r="H214" i="9"/>
  <c r="K214" i="9" s="1"/>
  <c r="H100" i="9"/>
  <c r="K100" i="9" s="1"/>
  <c r="H99" i="9"/>
  <c r="K99" i="9" s="1"/>
  <c r="H98" i="9"/>
  <c r="K98" i="9" s="1"/>
  <c r="H210" i="9"/>
  <c r="K210" i="9" s="1"/>
  <c r="H88" i="9"/>
  <c r="K88" i="9" s="1"/>
  <c r="H87" i="9"/>
  <c r="K87" i="9" s="1"/>
  <c r="H86" i="9"/>
  <c r="K86" i="9" s="1"/>
  <c r="H206" i="9"/>
  <c r="K206" i="9" s="1"/>
  <c r="H76" i="9"/>
  <c r="K76" i="9" s="1"/>
  <c r="H74" i="9"/>
  <c r="K74" i="9" s="1"/>
  <c r="H202" i="9"/>
  <c r="K202" i="9" s="1"/>
  <c r="H64" i="9"/>
  <c r="K64" i="9" s="1"/>
  <c r="H62" i="9"/>
  <c r="K62" i="9" s="1"/>
  <c r="H198" i="9"/>
  <c r="K198" i="9" s="1"/>
  <c r="H51" i="9"/>
  <c r="K51" i="9" s="1"/>
  <c r="H50" i="9"/>
  <c r="K50" i="9" s="1"/>
  <c r="H52" i="9"/>
  <c r="K52" i="9" s="1"/>
  <c r="H194" i="9"/>
  <c r="K194" i="9" s="1"/>
  <c r="H39" i="9"/>
  <c r="K39" i="9" s="1"/>
  <c r="H38" i="9"/>
  <c r="K38" i="9" s="1"/>
  <c r="H40" i="9"/>
  <c r="K40" i="9" s="1"/>
  <c r="H190" i="9"/>
  <c r="K190" i="9" s="1"/>
  <c r="H27" i="9"/>
  <c r="K27" i="9" s="1"/>
  <c r="H26" i="9"/>
  <c r="K26" i="9" s="1"/>
  <c r="H28" i="9"/>
  <c r="K28" i="9" s="1"/>
  <c r="H63" i="9"/>
  <c r="K63" i="9" s="1"/>
  <c r="H75" i="9"/>
  <c r="K75" i="9" s="1"/>
  <c r="H240" i="9"/>
  <c r="K240" i="9" s="1"/>
  <c r="H177" i="9"/>
  <c r="K177" i="9" s="1"/>
  <c r="H176" i="9"/>
  <c r="K176" i="9" s="1"/>
  <c r="H178" i="9"/>
  <c r="K178" i="9" s="1"/>
  <c r="H224" i="9"/>
  <c r="K224" i="9" s="1"/>
  <c r="H129" i="9"/>
  <c r="K129" i="9" s="1"/>
  <c r="H128" i="9"/>
  <c r="K128" i="9" s="1"/>
  <c r="H130" i="9"/>
  <c r="K130" i="9" s="1"/>
  <c r="H208" i="9"/>
  <c r="K208" i="9" s="1"/>
  <c r="H81" i="9"/>
  <c r="K81" i="9" s="1"/>
  <c r="H80" i="9"/>
  <c r="K80" i="9" s="1"/>
  <c r="H82" i="9"/>
  <c r="K82" i="9" s="1"/>
  <c r="H196" i="9"/>
  <c r="K196" i="9" s="1"/>
  <c r="H45" i="9"/>
  <c r="K45" i="9" s="1"/>
  <c r="H44" i="9"/>
  <c r="K44" i="9" s="1"/>
  <c r="H46" i="9"/>
  <c r="K46" i="9" s="1"/>
  <c r="H188" i="9"/>
  <c r="K188" i="9" s="1"/>
  <c r="H21" i="9"/>
  <c r="K21" i="9" s="1"/>
  <c r="H20" i="9"/>
  <c r="K20" i="9" s="1"/>
  <c r="H22" i="9"/>
  <c r="K22" i="9" s="1"/>
  <c r="H9" i="9"/>
  <c r="K9" i="9" s="1"/>
  <c r="H184" i="9"/>
  <c r="K184" i="9" s="1"/>
  <c r="H10" i="9"/>
  <c r="K10" i="9" s="1"/>
  <c r="H8" i="9"/>
  <c r="K8" i="9" s="1"/>
  <c r="H61" i="9"/>
  <c r="K61" i="9" s="1"/>
  <c r="H59" i="9"/>
  <c r="K59" i="9" s="1"/>
  <c r="H107" i="9"/>
  <c r="K107" i="9" s="1"/>
  <c r="H119" i="9"/>
  <c r="K119" i="9" s="1"/>
  <c r="H131" i="9"/>
  <c r="K131" i="9" s="1"/>
  <c r="H143" i="9"/>
  <c r="K143" i="9" s="1"/>
  <c r="H155" i="9"/>
  <c r="K155" i="9" s="1"/>
  <c r="H167" i="9"/>
  <c r="K167" i="9" s="1"/>
  <c r="H179" i="9"/>
  <c r="K179" i="9" s="1"/>
  <c r="H48" i="9"/>
  <c r="K48" i="9" s="1"/>
  <c r="H36" i="9"/>
  <c r="K36" i="9" s="1"/>
  <c r="H189" i="9"/>
  <c r="K189" i="9" s="1"/>
  <c r="H23" i="9"/>
  <c r="K23" i="9" s="1"/>
  <c r="H11" i="9"/>
  <c r="K11" i="9" s="1"/>
  <c r="H13" i="9"/>
  <c r="K13" i="9" s="1"/>
  <c r="H72" i="9"/>
  <c r="K72" i="9" s="1"/>
  <c r="H84" i="9"/>
  <c r="K84" i="9" s="1"/>
  <c r="H96" i="9"/>
  <c r="K96" i="9" s="1"/>
  <c r="H108" i="9"/>
  <c r="K108" i="9" s="1"/>
  <c r="H120" i="9"/>
  <c r="K120" i="9" s="1"/>
  <c r="H132" i="9"/>
  <c r="K132" i="9" s="1"/>
  <c r="H144" i="9"/>
  <c r="K144" i="9" s="1"/>
  <c r="H156" i="9"/>
  <c r="K156" i="9" s="1"/>
  <c r="H168" i="9"/>
  <c r="K168" i="9" s="1"/>
  <c r="H180" i="9"/>
  <c r="K180" i="9" s="1"/>
  <c r="H60" i="9"/>
  <c r="K60" i="9" s="1"/>
  <c r="H185" i="9"/>
  <c r="K185" i="9" s="1"/>
  <c r="H97" i="9"/>
  <c r="K97" i="9" s="1"/>
  <c r="H109" i="9"/>
  <c r="K109" i="9" s="1"/>
  <c r="H121" i="9"/>
  <c r="K121" i="9" s="1"/>
  <c r="H133" i="9"/>
  <c r="K133" i="9" s="1"/>
  <c r="H145" i="9"/>
  <c r="K145" i="9" s="1"/>
  <c r="H157" i="9"/>
  <c r="K157" i="9" s="1"/>
  <c r="H169" i="9"/>
  <c r="K169" i="9" s="1"/>
  <c r="H181" i="9"/>
  <c r="K181" i="9" s="1"/>
  <c r="H49" i="9"/>
  <c r="K49" i="9" s="1"/>
  <c r="H47" i="9"/>
  <c r="K47" i="9" s="1"/>
  <c r="H37" i="9"/>
  <c r="K37" i="9" s="1"/>
  <c r="H35" i="9"/>
  <c r="K35" i="9" s="1"/>
  <c r="H25" i="9"/>
  <c r="K25" i="9" s="1"/>
  <c r="H12" i="9"/>
  <c r="K12" i="9" s="1"/>
  <c r="U3" i="4"/>
  <c r="U4" i="4"/>
  <c r="U5" i="4"/>
  <c r="U6" i="4"/>
  <c r="U7" i="4"/>
  <c r="U8" i="4"/>
  <c r="U2" i="4"/>
  <c r="S3" i="4"/>
  <c r="S4" i="4"/>
  <c r="S5" i="4"/>
  <c r="S6" i="4"/>
  <c r="S7" i="4"/>
  <c r="S8" i="4"/>
  <c r="Q3" i="4"/>
  <c r="Q4" i="4"/>
  <c r="Q5" i="4"/>
  <c r="Q6" i="4"/>
  <c r="Q7" i="4"/>
  <c r="Q8" i="4"/>
  <c r="Q9" i="4"/>
  <c r="Q2" i="4"/>
  <c r="O3" i="4" l="1"/>
  <c r="O4" i="4"/>
  <c r="O5" i="4"/>
  <c r="O6" i="4"/>
  <c r="O7" i="4"/>
  <c r="O8" i="4"/>
  <c r="O9" i="4"/>
  <c r="O2" i="4"/>
</calcChain>
</file>

<file path=xl/sharedStrings.xml><?xml version="1.0" encoding="utf-8"?>
<sst xmlns="http://schemas.openxmlformats.org/spreadsheetml/2006/main" count="472" uniqueCount="158">
  <si>
    <t>M</t>
  </si>
  <si>
    <t>Pietro</t>
  </si>
  <si>
    <t>Alberio</t>
  </si>
  <si>
    <t>U16M</t>
  </si>
  <si>
    <t>HOC</t>
  </si>
  <si>
    <t>WEI</t>
  </si>
  <si>
    <t>KUG</t>
  </si>
  <si>
    <t>SPE</t>
  </si>
  <si>
    <t>U16W</t>
  </si>
  <si>
    <t>U14M</t>
  </si>
  <si>
    <t>U14W</t>
  </si>
  <si>
    <t>10H</t>
  </si>
  <si>
    <t>STA</t>
  </si>
  <si>
    <t>DIS</t>
  </si>
  <si>
    <t>80H</t>
  </si>
  <si>
    <t>60H</t>
  </si>
  <si>
    <t>Nbre</t>
  </si>
  <si>
    <t>Athlète</t>
  </si>
  <si>
    <t>Licence</t>
  </si>
  <si>
    <t>Prénom</t>
  </si>
  <si>
    <t>Nom</t>
  </si>
  <si>
    <t>Sexe</t>
  </si>
  <si>
    <t>Année</t>
  </si>
  <si>
    <t>Club</t>
  </si>
  <si>
    <t>Catégorie</t>
  </si>
  <si>
    <t>Amalia</t>
  </si>
  <si>
    <t>Kouyoumdjian</t>
  </si>
  <si>
    <t>W</t>
  </si>
  <si>
    <t>Léane</t>
  </si>
  <si>
    <t>Menozzi</t>
  </si>
  <si>
    <t>Alicia</t>
  </si>
  <si>
    <t>Kohli</t>
  </si>
  <si>
    <t>Emma</t>
  </si>
  <si>
    <t>Schmid</t>
  </si>
  <si>
    <t>Tina</t>
  </si>
  <si>
    <t>Walther</t>
  </si>
  <si>
    <t>Mateus</t>
  </si>
  <si>
    <t>Koncilja</t>
  </si>
  <si>
    <t>Gioia</t>
  </si>
  <si>
    <t>Largiadèr</t>
  </si>
  <si>
    <t>Anna</t>
  </si>
  <si>
    <t>Schwegler</t>
  </si>
  <si>
    <t>Mani</t>
  </si>
  <si>
    <t>Anker</t>
  </si>
  <si>
    <t>Nils</t>
  </si>
  <si>
    <t>Breuer</t>
  </si>
  <si>
    <t>Andrea Noé</t>
  </si>
  <si>
    <t>Cerullo</t>
  </si>
  <si>
    <t>Jan</t>
  </si>
  <si>
    <t>Gabriel</t>
  </si>
  <si>
    <t>Kilian</t>
  </si>
  <si>
    <t>Borner</t>
  </si>
  <si>
    <t>Keusen</t>
  </si>
  <si>
    <t>Moritz</t>
  </si>
  <si>
    <t>Kuhn</t>
  </si>
  <si>
    <t>Omar</t>
  </si>
  <si>
    <t>Moussaoui</t>
  </si>
  <si>
    <t>Jonathan</t>
  </si>
  <si>
    <t>Wiederkehr</t>
  </si>
  <si>
    <t>Yessic</t>
  </si>
  <si>
    <t>Schibler</t>
  </si>
  <si>
    <t>Janis</t>
  </si>
  <si>
    <t>Siegenthaler</t>
  </si>
  <si>
    <t>Jakob</t>
  </si>
  <si>
    <t>Wulf</t>
  </si>
  <si>
    <t>Robin</t>
  </si>
  <si>
    <t>Liechti</t>
  </si>
  <si>
    <t>Aurelie</t>
  </si>
  <si>
    <t>Dyroff</t>
  </si>
  <si>
    <t>Leonie</t>
  </si>
  <si>
    <t>Zaugg</t>
  </si>
  <si>
    <t>Glodie</t>
  </si>
  <si>
    <t>Malanda Poza</t>
  </si>
  <si>
    <t>Indira</t>
  </si>
  <si>
    <t>Moreno</t>
  </si>
  <si>
    <t>Yaa Asentewaa</t>
  </si>
  <si>
    <t>Poku</t>
  </si>
  <si>
    <t>Emilie</t>
  </si>
  <si>
    <t>Rieder</t>
  </si>
  <si>
    <t>Vitoria</t>
  </si>
  <si>
    <t>Sainz</t>
  </si>
  <si>
    <t>Laila</t>
  </si>
  <si>
    <t>Senessie</t>
  </si>
  <si>
    <t>Joana Fabiola</t>
  </si>
  <si>
    <t>Studer Molina</t>
  </si>
  <si>
    <t>Leuenberger</t>
  </si>
  <si>
    <t>Léa</t>
  </si>
  <si>
    <t>Dominique</t>
  </si>
  <si>
    <t>Célian</t>
  </si>
  <si>
    <t>Simmen</t>
  </si>
  <si>
    <t>Abbühl</t>
  </si>
  <si>
    <t>Fabio</t>
  </si>
  <si>
    <t>Leiser</t>
  </si>
  <si>
    <t>Emil</t>
  </si>
  <si>
    <t>Thétaz</t>
  </si>
  <si>
    <t>Franco</t>
  </si>
  <si>
    <t>Hunziker</t>
  </si>
  <si>
    <t>Silas</t>
  </si>
  <si>
    <t>Eberhard</t>
  </si>
  <si>
    <t>Ben</t>
  </si>
  <si>
    <t>El-Idrissi</t>
  </si>
  <si>
    <t>Milo</t>
  </si>
  <si>
    <t>Fynn</t>
  </si>
  <si>
    <t>Ruch</t>
  </si>
  <si>
    <t>Til</t>
  </si>
  <si>
    <t>Timon</t>
  </si>
  <si>
    <t>Ingold</t>
  </si>
  <si>
    <t>Kabeya</t>
  </si>
  <si>
    <t>Raul</t>
  </si>
  <si>
    <t>Maklari</t>
  </si>
  <si>
    <t>Kladoumbaye</t>
  </si>
  <si>
    <t>Timea</t>
  </si>
  <si>
    <t>Florence</t>
  </si>
  <si>
    <t>Bucher</t>
  </si>
  <si>
    <t>Gigandet</t>
  </si>
  <si>
    <t>Cayla</t>
  </si>
  <si>
    <t>Schranz</t>
  </si>
  <si>
    <t>Mar</t>
  </si>
  <si>
    <t>Simón Carreño</t>
  </si>
  <si>
    <t>100</t>
  </si>
  <si>
    <t>800</t>
  </si>
  <si>
    <t>5x80/1</t>
  </si>
  <si>
    <t>5x80/2</t>
  </si>
  <si>
    <t>Discipline</t>
  </si>
  <si>
    <t>80M</t>
  </si>
  <si>
    <t>ALV</t>
  </si>
  <si>
    <t>Equipe</t>
  </si>
  <si>
    <t>WEZ</t>
  </si>
  <si>
    <t>NoEquipe</t>
  </si>
  <si>
    <t>Equipes</t>
  </si>
  <si>
    <t>ILV</t>
  </si>
  <si>
    <t>AJA</t>
  </si>
  <si>
    <t>TLAV</t>
  </si>
  <si>
    <t>SGALV</t>
  </si>
  <si>
    <t>LVS</t>
  </si>
  <si>
    <t>ACVA</t>
  </si>
  <si>
    <t>zürich athletics</t>
  </si>
  <si>
    <t>OK</t>
  </si>
  <si>
    <t>NOK</t>
  </si>
  <si>
    <t>Commentaire/Kommentar</t>
  </si>
  <si>
    <t>copié auto / Kopie auto</t>
  </si>
  <si>
    <t>600</t>
  </si>
  <si>
    <t>5xfrei</t>
  </si>
  <si>
    <t>Disz1</t>
  </si>
  <si>
    <t>Disz2</t>
  </si>
  <si>
    <t>Disz3</t>
  </si>
  <si>
    <t>Staffel</t>
  </si>
  <si>
    <t>Team</t>
  </si>
  <si>
    <t>Jahr</t>
  </si>
  <si>
    <t>M/W</t>
  </si>
  <si>
    <t>Nachname</t>
  </si>
  <si>
    <t>Vorname</t>
  </si>
  <si>
    <t>Lizenz-No</t>
  </si>
  <si>
    <t>Athlet</t>
  </si>
  <si>
    <t>Kategorie</t>
  </si>
  <si>
    <t>auszufüllen / à remplir</t>
  </si>
  <si>
    <t>Kantonenwettkampf 2023</t>
  </si>
  <si>
    <t>Sonntag, 20.08.2023, Aarau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</si>
</sst>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49" fontId="2" fillId="0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/>
    <xf numFmtId="49" fontId="2" fillId="0" borderId="0" xfId="0" applyNumberFormat="1" applyFont="1" applyFill="1" applyAlignment="1">
      <alignment horizontal="left"/>
    </xf>
    <xf numFmtId="49" fontId="2" fillId="0" borderId="0" xfId="0" quotePrefix="1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4" borderId="2" xfId="0" applyFill="1" applyBorder="1" applyProtection="1">
      <protection locked="0"/>
    </xf>
    <xf numFmtId="49" fontId="0" fillId="4" borderId="2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4" borderId="0" xfId="0" applyFill="1" applyBorder="1" applyProtection="1">
      <protection locked="0"/>
    </xf>
    <xf numFmtId="49" fontId="0" fillId="4" borderId="0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4" borderId="7" xfId="0" applyFill="1" applyBorder="1" applyProtection="1">
      <protection locked="0"/>
    </xf>
    <xf numFmtId="49" fontId="0" fillId="4" borderId="7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1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0" xfId="0" applyFill="1" applyAlignment="1">
      <alignment horizontal="center"/>
    </xf>
    <xf numFmtId="0" fontId="0" fillId="3" borderId="0" xfId="0" applyFill="1" applyBorder="1" applyProtection="1"/>
    <xf numFmtId="0" fontId="0" fillId="3" borderId="7" xfId="0" applyFill="1" applyBorder="1" applyProtection="1"/>
    <xf numFmtId="0" fontId="0" fillId="3" borderId="2" xfId="0" applyFill="1" applyBorder="1" applyProtection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FF"/>
      <color rgb="FFFFFFCC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304801</xdr:colOff>
      <xdr:row>17</xdr:row>
      <xdr:rowOff>38100</xdr:rowOff>
    </xdr:from>
    <xdr:to>
      <xdr:col>20</xdr:col>
      <xdr:colOff>142876</xdr:colOff>
      <xdr:row>20</xdr:row>
      <xdr:rowOff>95250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905876" y="2790825"/>
          <a:ext cx="118110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/>
            <a:t>Code discipline</a:t>
          </a:r>
          <a:br>
            <a:rPr lang="fr-CH" sz="1100"/>
          </a:br>
          <a:r>
            <a:rPr lang="fr-CH" sz="1100"/>
            <a:t>Disziplinencode</a:t>
          </a:r>
        </a:p>
      </xdr:txBody>
    </xdr:sp>
    <xdr:clientData/>
  </xdr:twoCellAnchor>
  <xdr:twoCellAnchor>
    <xdr:from>
      <xdr:col>13</xdr:col>
      <xdr:colOff>361950</xdr:colOff>
      <xdr:row>5</xdr:row>
      <xdr:rowOff>66675</xdr:rowOff>
    </xdr:from>
    <xdr:to>
      <xdr:col>17</xdr:col>
      <xdr:colOff>419100</xdr:colOff>
      <xdr:row>16</xdr:row>
      <xdr:rowOff>66675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7172325" y="876300"/>
          <a:ext cx="1847850" cy="1781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333375</xdr:colOff>
      <xdr:row>5</xdr:row>
      <xdr:rowOff>133350</xdr:rowOff>
    </xdr:from>
    <xdr:to>
      <xdr:col>18</xdr:col>
      <xdr:colOff>352425</xdr:colOff>
      <xdr:row>16</xdr:row>
      <xdr:rowOff>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 flipV="1">
          <a:off x="8934450" y="942975"/>
          <a:ext cx="466725" cy="1647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323850</xdr:colOff>
      <xdr:row>10</xdr:row>
      <xdr:rowOff>104775</xdr:rowOff>
    </xdr:from>
    <xdr:to>
      <xdr:col>18</xdr:col>
      <xdr:colOff>438150</xdr:colOff>
      <xdr:row>28</xdr:row>
      <xdr:rowOff>19050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8029575" y="1724025"/>
          <a:ext cx="1457325" cy="2828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11</xdr:row>
      <xdr:rowOff>152400</xdr:rowOff>
    </xdr:from>
    <xdr:to>
      <xdr:col>15</xdr:col>
      <xdr:colOff>171450</xdr:colOff>
      <xdr:row>25</xdr:row>
      <xdr:rowOff>114300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7705725" y="1933575"/>
          <a:ext cx="171450" cy="2228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26</xdr:row>
      <xdr:rowOff>104775</xdr:rowOff>
    </xdr:from>
    <xdr:to>
      <xdr:col>13</xdr:col>
      <xdr:colOff>38100</xdr:colOff>
      <xdr:row>34</xdr:row>
      <xdr:rowOff>0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 flipV="1">
          <a:off x="4505325" y="4314825"/>
          <a:ext cx="2343150" cy="1190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9</xdr:row>
      <xdr:rowOff>0</xdr:rowOff>
    </xdr:from>
    <xdr:to>
      <xdr:col>13</xdr:col>
      <xdr:colOff>19050</xdr:colOff>
      <xdr:row>32</xdr:row>
      <xdr:rowOff>19050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 flipV="1">
          <a:off x="495300" y="1457325"/>
          <a:ext cx="6334125" cy="3743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/>
  <dimension ref="A1:V61"/>
  <sheetViews>
    <sheetView tabSelected="1" workbookViewId="0">
      <selection activeCell="D3" sqref="D3"/>
    </sheetView>
  </sheetViews>
  <sheetFormatPr baseColWidth="10" defaultRowHeight="12.75" x14ac:dyDescent="0.2"/>
  <cols>
    <col min="1" max="1" width="8.42578125" customWidth="1"/>
    <col min="2" max="2" width="6.140625" customWidth="1"/>
    <col min="3" max="3" width="9.28515625" customWidth="1"/>
    <col min="6" max="7" width="7.7109375" customWidth="1"/>
    <col min="8" max="8" width="7.28515625" customWidth="1"/>
    <col min="9" max="10" width="7" customWidth="1"/>
    <col min="11" max="11" width="7.7109375" customWidth="1"/>
    <col min="12" max="12" width="7.28515625" customWidth="1"/>
    <col min="13" max="13" width="3.7109375" customWidth="1"/>
    <col min="14" max="20" width="6.7109375" style="2" customWidth="1"/>
    <col min="21" max="21" width="5" customWidth="1"/>
  </cols>
  <sheetData>
    <row r="1" spans="1:22" x14ac:dyDescent="0.2">
      <c r="A1" s="6" t="s">
        <v>154</v>
      </c>
      <c r="B1" s="6" t="s">
        <v>153</v>
      </c>
      <c r="C1" s="6" t="s">
        <v>152</v>
      </c>
      <c r="D1" s="6" t="s">
        <v>151</v>
      </c>
      <c r="E1" s="6" t="s">
        <v>150</v>
      </c>
      <c r="F1" s="6" t="s">
        <v>149</v>
      </c>
      <c r="G1" s="6" t="s">
        <v>148</v>
      </c>
      <c r="H1" s="6" t="s">
        <v>147</v>
      </c>
      <c r="I1" s="6" t="s">
        <v>143</v>
      </c>
      <c r="J1" s="6" t="s">
        <v>144</v>
      </c>
      <c r="K1" s="6" t="s">
        <v>145</v>
      </c>
      <c r="L1" s="6" t="s">
        <v>146</v>
      </c>
      <c r="M1" s="6"/>
      <c r="N1" s="7" t="s">
        <v>3</v>
      </c>
      <c r="O1" s="7" t="s">
        <v>16</v>
      </c>
      <c r="P1" s="7" t="s">
        <v>8</v>
      </c>
      <c r="Q1" s="7"/>
      <c r="R1" s="7" t="s">
        <v>9</v>
      </c>
      <c r="S1" s="7"/>
      <c r="T1" s="7" t="s">
        <v>10</v>
      </c>
      <c r="U1" s="6"/>
      <c r="V1" s="6"/>
    </row>
    <row r="2" spans="1:22" x14ac:dyDescent="0.2">
      <c r="A2" s="40" t="s">
        <v>3</v>
      </c>
      <c r="B2" s="41">
        <v>1</v>
      </c>
      <c r="C2" s="19"/>
      <c r="D2" s="19"/>
      <c r="E2" s="19"/>
      <c r="F2" s="19"/>
      <c r="G2" s="19"/>
      <c r="H2" s="19" t="s">
        <v>133</v>
      </c>
      <c r="I2" s="20"/>
      <c r="J2" s="20"/>
      <c r="K2" s="20"/>
      <c r="L2" s="32"/>
      <c r="M2" s="3"/>
      <c r="N2" s="13" t="s">
        <v>11</v>
      </c>
      <c r="O2" s="2">
        <f t="shared" ref="O2:O9" si="0">COUNTIF(I$2:K$17,N2)</f>
        <v>0</v>
      </c>
      <c r="P2" s="8" t="s">
        <v>14</v>
      </c>
      <c r="Q2" s="2">
        <f t="shared" ref="Q2:Q9" si="1">COUNTIF(I$18:K$33,P2)</f>
        <v>0</v>
      </c>
      <c r="R2" s="8" t="s">
        <v>14</v>
      </c>
      <c r="S2" s="2">
        <f t="shared" ref="S2:S8" si="2">COUNTIF(I$34:K$47,R2)</f>
        <v>0</v>
      </c>
      <c r="T2" s="8" t="s">
        <v>15</v>
      </c>
      <c r="U2">
        <f t="shared" ref="U2:U8" si="3">COUNTIF(I$48:K$61,T2)</f>
        <v>0</v>
      </c>
      <c r="V2" s="9"/>
    </row>
    <row r="3" spans="1:22" x14ac:dyDescent="0.2">
      <c r="A3" s="42" t="s">
        <v>3</v>
      </c>
      <c r="B3" s="43">
        <v>2</v>
      </c>
      <c r="C3" s="24"/>
      <c r="D3" s="24"/>
      <c r="E3" s="24"/>
      <c r="F3" s="24"/>
      <c r="G3" s="24"/>
      <c r="H3" s="47" t="str">
        <f>H$2</f>
        <v>SGALV</v>
      </c>
      <c r="I3" s="25"/>
      <c r="J3" s="25"/>
      <c r="K3" s="25"/>
      <c r="L3" s="33"/>
      <c r="M3" s="3"/>
      <c r="N3" s="14" t="s">
        <v>119</v>
      </c>
      <c r="O3" s="2">
        <f t="shared" si="0"/>
        <v>0</v>
      </c>
      <c r="P3" s="8" t="s">
        <v>119</v>
      </c>
      <c r="Q3" s="2">
        <f t="shared" si="1"/>
        <v>0</v>
      </c>
      <c r="R3" s="8" t="s">
        <v>124</v>
      </c>
      <c r="S3" s="2">
        <f t="shared" si="2"/>
        <v>0</v>
      </c>
      <c r="T3" s="8" t="s">
        <v>124</v>
      </c>
      <c r="U3">
        <f t="shared" si="3"/>
        <v>0</v>
      </c>
      <c r="V3" s="9"/>
    </row>
    <row r="4" spans="1:22" x14ac:dyDescent="0.2">
      <c r="A4" s="42" t="s">
        <v>3</v>
      </c>
      <c r="B4" s="43">
        <v>3</v>
      </c>
      <c r="C4" s="24"/>
      <c r="D4" s="24"/>
      <c r="E4" s="24"/>
      <c r="F4" s="24"/>
      <c r="G4" s="24"/>
      <c r="H4" s="47" t="str">
        <f t="shared" ref="H4:H61" si="4">H$2</f>
        <v>SGALV</v>
      </c>
      <c r="I4" s="25"/>
      <c r="J4" s="25"/>
      <c r="K4" s="25"/>
      <c r="L4" s="33"/>
      <c r="M4" s="3"/>
      <c r="N4" s="14" t="s">
        <v>120</v>
      </c>
      <c r="O4" s="2">
        <f t="shared" si="0"/>
        <v>0</v>
      </c>
      <c r="P4" s="8" t="s">
        <v>120</v>
      </c>
      <c r="Q4" s="2">
        <f t="shared" si="1"/>
        <v>0</v>
      </c>
      <c r="R4" s="8" t="s">
        <v>141</v>
      </c>
      <c r="S4" s="2">
        <f t="shared" si="2"/>
        <v>0</v>
      </c>
      <c r="T4" s="8" t="s">
        <v>141</v>
      </c>
      <c r="U4">
        <f t="shared" si="3"/>
        <v>0</v>
      </c>
    </row>
    <row r="5" spans="1:22" x14ac:dyDescent="0.2">
      <c r="A5" s="42" t="s">
        <v>3</v>
      </c>
      <c r="B5" s="43">
        <v>4</v>
      </c>
      <c r="C5" s="24"/>
      <c r="D5" s="24"/>
      <c r="E5" s="24"/>
      <c r="F5" s="24"/>
      <c r="G5" s="24"/>
      <c r="H5" s="47" t="str">
        <f t="shared" si="4"/>
        <v>SGALV</v>
      </c>
      <c r="I5" s="25"/>
      <c r="J5" s="25"/>
      <c r="K5" s="25"/>
      <c r="L5" s="33"/>
      <c r="M5" s="3"/>
      <c r="N5" s="13" t="s">
        <v>4</v>
      </c>
      <c r="O5" s="2">
        <f t="shared" si="0"/>
        <v>0</v>
      </c>
      <c r="P5" s="8" t="s">
        <v>4</v>
      </c>
      <c r="Q5" s="2">
        <f t="shared" si="1"/>
        <v>0</v>
      </c>
      <c r="R5" s="8" t="s">
        <v>4</v>
      </c>
      <c r="S5" s="2">
        <f t="shared" si="2"/>
        <v>0</v>
      </c>
      <c r="T5" s="8" t="s">
        <v>4</v>
      </c>
      <c r="U5">
        <f t="shared" si="3"/>
        <v>0</v>
      </c>
    </row>
    <row r="6" spans="1:22" x14ac:dyDescent="0.2">
      <c r="A6" s="42" t="s">
        <v>3</v>
      </c>
      <c r="B6" s="43">
        <v>5</v>
      </c>
      <c r="C6" s="24"/>
      <c r="D6" s="24"/>
      <c r="E6" s="24"/>
      <c r="F6" s="24"/>
      <c r="G6" s="24"/>
      <c r="H6" s="47" t="str">
        <f t="shared" si="4"/>
        <v>SGALV</v>
      </c>
      <c r="I6" s="25"/>
      <c r="J6" s="25"/>
      <c r="K6" s="25"/>
      <c r="L6" s="33"/>
      <c r="M6" s="3"/>
      <c r="N6" s="13" t="s">
        <v>5</v>
      </c>
      <c r="O6" s="2">
        <f t="shared" si="0"/>
        <v>0</v>
      </c>
      <c r="P6" s="8" t="s">
        <v>5</v>
      </c>
      <c r="Q6" s="2">
        <f t="shared" si="1"/>
        <v>0</v>
      </c>
      <c r="R6" s="8" t="s">
        <v>127</v>
      </c>
      <c r="S6" s="2">
        <f t="shared" si="2"/>
        <v>0</v>
      </c>
      <c r="T6" s="8" t="s">
        <v>127</v>
      </c>
      <c r="U6">
        <f t="shared" si="3"/>
        <v>0</v>
      </c>
    </row>
    <row r="7" spans="1:22" x14ac:dyDescent="0.2">
      <c r="A7" s="42" t="s">
        <v>3</v>
      </c>
      <c r="B7" s="43">
        <v>6</v>
      </c>
      <c r="C7" s="24"/>
      <c r="D7" s="24"/>
      <c r="E7" s="24"/>
      <c r="F7" s="24"/>
      <c r="G7" s="24"/>
      <c r="H7" s="47" t="str">
        <f t="shared" si="4"/>
        <v>SGALV</v>
      </c>
      <c r="I7" s="25"/>
      <c r="J7" s="25"/>
      <c r="K7" s="25"/>
      <c r="L7" s="33"/>
      <c r="M7" s="3"/>
      <c r="N7" s="13" t="s">
        <v>12</v>
      </c>
      <c r="O7" s="2">
        <f t="shared" si="0"/>
        <v>0</v>
      </c>
      <c r="P7" s="8" t="s">
        <v>12</v>
      </c>
      <c r="Q7" s="2">
        <f t="shared" si="1"/>
        <v>0</v>
      </c>
      <c r="R7" s="8" t="s">
        <v>6</v>
      </c>
      <c r="S7" s="2">
        <f t="shared" si="2"/>
        <v>0</v>
      </c>
      <c r="T7" s="8" t="s">
        <v>6</v>
      </c>
      <c r="U7">
        <f t="shared" si="3"/>
        <v>0</v>
      </c>
    </row>
    <row r="8" spans="1:22" x14ac:dyDescent="0.2">
      <c r="A8" s="42" t="s">
        <v>3</v>
      </c>
      <c r="B8" s="43">
        <v>7</v>
      </c>
      <c r="C8" s="24"/>
      <c r="D8" s="24"/>
      <c r="E8" s="24"/>
      <c r="F8" s="24"/>
      <c r="G8" s="24"/>
      <c r="H8" s="47" t="str">
        <f t="shared" si="4"/>
        <v>SGALV</v>
      </c>
      <c r="I8" s="25"/>
      <c r="J8" s="25"/>
      <c r="K8" s="25"/>
      <c r="L8" s="33"/>
      <c r="M8" s="3"/>
      <c r="N8" s="13" t="s">
        <v>13</v>
      </c>
      <c r="O8" s="2">
        <f t="shared" si="0"/>
        <v>0</v>
      </c>
      <c r="P8" s="8" t="s">
        <v>13</v>
      </c>
      <c r="Q8" s="2">
        <f t="shared" si="1"/>
        <v>0</v>
      </c>
      <c r="R8" s="8" t="s">
        <v>7</v>
      </c>
      <c r="S8" s="2">
        <f t="shared" si="2"/>
        <v>0</v>
      </c>
      <c r="T8" s="8" t="s">
        <v>7</v>
      </c>
      <c r="U8">
        <f t="shared" si="3"/>
        <v>0</v>
      </c>
    </row>
    <row r="9" spans="1:22" x14ac:dyDescent="0.2">
      <c r="A9" s="42" t="s">
        <v>3</v>
      </c>
      <c r="B9" s="43">
        <v>8</v>
      </c>
      <c r="C9" s="24"/>
      <c r="D9" s="24"/>
      <c r="E9" s="24"/>
      <c r="F9" s="24"/>
      <c r="G9" s="24"/>
      <c r="H9" s="47" t="str">
        <f t="shared" si="4"/>
        <v>SGALV</v>
      </c>
      <c r="I9" s="25"/>
      <c r="J9" s="25"/>
      <c r="K9" s="25"/>
      <c r="L9" s="33"/>
      <c r="M9" s="3"/>
      <c r="N9" s="13" t="s">
        <v>7</v>
      </c>
      <c r="O9" s="2">
        <f t="shared" si="0"/>
        <v>0</v>
      </c>
      <c r="P9" s="8" t="s">
        <v>7</v>
      </c>
      <c r="Q9" s="2">
        <f t="shared" si="1"/>
        <v>0</v>
      </c>
      <c r="R9" s="8"/>
      <c r="T9" s="8"/>
    </row>
    <row r="10" spans="1:22" x14ac:dyDescent="0.2">
      <c r="A10" s="42" t="s">
        <v>3</v>
      </c>
      <c r="B10" s="43">
        <v>9</v>
      </c>
      <c r="C10" s="24"/>
      <c r="D10" s="24"/>
      <c r="E10" s="24"/>
      <c r="F10" s="24"/>
      <c r="G10" s="24"/>
      <c r="H10" s="47" t="str">
        <f t="shared" si="4"/>
        <v>SGALV</v>
      </c>
      <c r="I10" s="25"/>
      <c r="J10" s="25"/>
      <c r="K10" s="25"/>
      <c r="L10" s="33"/>
      <c r="M10" s="3"/>
      <c r="N10" s="13"/>
      <c r="P10" s="8"/>
      <c r="R10" s="8"/>
      <c r="T10" s="8"/>
    </row>
    <row r="11" spans="1:22" x14ac:dyDescent="0.2">
      <c r="A11" s="42" t="s">
        <v>3</v>
      </c>
      <c r="B11" s="43">
        <v>10</v>
      </c>
      <c r="C11" s="24"/>
      <c r="D11" s="24"/>
      <c r="E11" s="24"/>
      <c r="F11" s="24"/>
      <c r="G11" s="24"/>
      <c r="H11" s="47" t="str">
        <f t="shared" si="4"/>
        <v>SGALV</v>
      </c>
      <c r="I11" s="25"/>
      <c r="J11" s="25"/>
      <c r="K11" s="25"/>
      <c r="L11" s="33"/>
      <c r="M11" s="3"/>
      <c r="N11" s="10" t="s">
        <v>121</v>
      </c>
      <c r="P11" s="35">
        <f>COUNTIF(L$2:L$33,1)</f>
        <v>0</v>
      </c>
      <c r="R11" s="11" t="s">
        <v>142</v>
      </c>
      <c r="T11" s="35">
        <f>COUNTIF(L34:L61,1)</f>
        <v>0</v>
      </c>
    </row>
    <row r="12" spans="1:22" x14ac:dyDescent="0.2">
      <c r="A12" s="42" t="s">
        <v>3</v>
      </c>
      <c r="B12" s="43">
        <v>11</v>
      </c>
      <c r="C12" s="24"/>
      <c r="D12" s="24"/>
      <c r="E12" s="24"/>
      <c r="F12" s="24"/>
      <c r="G12" s="24"/>
      <c r="H12" s="47" t="str">
        <f t="shared" si="4"/>
        <v>SGALV</v>
      </c>
      <c r="I12" s="25"/>
      <c r="J12" s="25"/>
      <c r="K12" s="25"/>
      <c r="L12" s="33"/>
      <c r="N12" s="10" t="s">
        <v>122</v>
      </c>
      <c r="P12" s="35">
        <f>COUNTIF(L$2:L$33,2)</f>
        <v>0</v>
      </c>
      <c r="R12" s="11" t="s">
        <v>142</v>
      </c>
      <c r="T12" s="35">
        <f>COUNTIF(L34:L61,2)</f>
        <v>0</v>
      </c>
    </row>
    <row r="13" spans="1:22" x14ac:dyDescent="0.2">
      <c r="A13" s="42" t="s">
        <v>3</v>
      </c>
      <c r="B13" s="43">
        <v>12</v>
      </c>
      <c r="C13" s="24"/>
      <c r="D13" s="24"/>
      <c r="E13" s="24"/>
      <c r="F13" s="24"/>
      <c r="G13" s="24"/>
      <c r="H13" s="47" t="str">
        <f t="shared" si="4"/>
        <v>SGALV</v>
      </c>
      <c r="I13" s="25"/>
      <c r="J13" s="25"/>
      <c r="K13" s="25"/>
      <c r="L13" s="33"/>
      <c r="N13" s="15"/>
    </row>
    <row r="14" spans="1:22" x14ac:dyDescent="0.2">
      <c r="A14" s="42" t="s">
        <v>3</v>
      </c>
      <c r="B14" s="43">
        <v>13</v>
      </c>
      <c r="C14" s="24"/>
      <c r="D14" s="24"/>
      <c r="E14" s="24"/>
      <c r="F14" s="24"/>
      <c r="G14" s="24"/>
      <c r="H14" s="47" t="str">
        <f t="shared" si="4"/>
        <v>SGALV</v>
      </c>
      <c r="I14" s="25"/>
      <c r="J14" s="25"/>
      <c r="K14" s="25"/>
      <c r="L14" s="33"/>
      <c r="N14" s="15"/>
    </row>
    <row r="15" spans="1:22" x14ac:dyDescent="0.2">
      <c r="A15" s="42" t="s">
        <v>3</v>
      </c>
      <c r="B15" s="43">
        <v>14</v>
      </c>
      <c r="C15" s="24"/>
      <c r="D15" s="24"/>
      <c r="E15" s="24"/>
      <c r="F15" s="24"/>
      <c r="G15" s="24"/>
      <c r="H15" s="47" t="str">
        <f t="shared" si="4"/>
        <v>SGALV</v>
      </c>
      <c r="I15" s="25"/>
      <c r="J15" s="25"/>
      <c r="K15" s="25"/>
      <c r="L15" s="33"/>
      <c r="N15" s="16" t="s">
        <v>129</v>
      </c>
    </row>
    <row r="16" spans="1:22" x14ac:dyDescent="0.2">
      <c r="A16" s="42" t="s">
        <v>3</v>
      </c>
      <c r="B16" s="43">
        <v>15</v>
      </c>
      <c r="C16" s="24"/>
      <c r="D16" s="24"/>
      <c r="E16" s="24"/>
      <c r="F16" s="24"/>
      <c r="G16" s="24"/>
      <c r="H16" s="47" t="str">
        <f t="shared" si="4"/>
        <v>SGALV</v>
      </c>
      <c r="I16" s="25"/>
      <c r="J16" s="25"/>
      <c r="K16" s="25"/>
      <c r="L16" s="33"/>
      <c r="N16" s="10" t="s">
        <v>125</v>
      </c>
    </row>
    <row r="17" spans="1:20" x14ac:dyDescent="0.2">
      <c r="A17" s="44" t="s">
        <v>3</v>
      </c>
      <c r="B17" s="45">
        <v>16</v>
      </c>
      <c r="C17" s="29"/>
      <c r="D17" s="29"/>
      <c r="E17" s="29"/>
      <c r="F17" s="29"/>
      <c r="G17" s="24"/>
      <c r="H17" s="48" t="str">
        <f t="shared" si="4"/>
        <v>SGALV</v>
      </c>
      <c r="I17" s="30"/>
      <c r="J17" s="30"/>
      <c r="K17" s="30"/>
      <c r="L17" s="33"/>
      <c r="N17" s="10" t="s">
        <v>130</v>
      </c>
    </row>
    <row r="18" spans="1:20" x14ac:dyDescent="0.2">
      <c r="A18" s="40" t="s">
        <v>8</v>
      </c>
      <c r="B18" s="41">
        <v>1</v>
      </c>
      <c r="C18" s="19"/>
      <c r="D18" s="19"/>
      <c r="E18" s="19"/>
      <c r="F18" s="19"/>
      <c r="G18" s="19"/>
      <c r="H18" s="49" t="str">
        <f t="shared" si="4"/>
        <v>SGALV</v>
      </c>
      <c r="I18" s="20"/>
      <c r="J18" s="20"/>
      <c r="K18" s="20"/>
      <c r="L18" s="33"/>
      <c r="N18" s="10" t="s">
        <v>131</v>
      </c>
    </row>
    <row r="19" spans="1:20" x14ac:dyDescent="0.2">
      <c r="A19" s="42" t="s">
        <v>8</v>
      </c>
      <c r="B19" s="43">
        <v>2</v>
      </c>
      <c r="C19" s="24"/>
      <c r="D19" s="24"/>
      <c r="E19" s="24"/>
      <c r="F19" s="24"/>
      <c r="G19" s="24"/>
      <c r="H19" s="47" t="str">
        <f t="shared" si="4"/>
        <v>SGALV</v>
      </c>
      <c r="I19" s="25"/>
      <c r="J19" s="25"/>
      <c r="K19" s="25"/>
      <c r="L19" s="33"/>
      <c r="N19" s="10" t="s">
        <v>132</v>
      </c>
    </row>
    <row r="20" spans="1:20" x14ac:dyDescent="0.2">
      <c r="A20" s="42" t="s">
        <v>8</v>
      </c>
      <c r="B20" s="43">
        <v>3</v>
      </c>
      <c r="C20" s="24"/>
      <c r="D20" s="24"/>
      <c r="E20" s="24"/>
      <c r="F20" s="24"/>
      <c r="G20" s="24"/>
      <c r="H20" s="47" t="str">
        <f t="shared" si="4"/>
        <v>SGALV</v>
      </c>
      <c r="I20" s="25"/>
      <c r="J20" s="25"/>
      <c r="K20" s="25"/>
      <c r="L20" s="33"/>
      <c r="N20" s="10" t="s">
        <v>133</v>
      </c>
    </row>
    <row r="21" spans="1:20" x14ac:dyDescent="0.2">
      <c r="A21" s="42" t="s">
        <v>8</v>
      </c>
      <c r="B21" s="43">
        <v>4</v>
      </c>
      <c r="C21" s="24"/>
      <c r="D21" s="24"/>
      <c r="E21" s="24"/>
      <c r="F21" s="24"/>
      <c r="G21" s="24"/>
      <c r="H21" s="47" t="str">
        <f t="shared" si="4"/>
        <v>SGALV</v>
      </c>
      <c r="I21" s="25"/>
      <c r="J21" s="25"/>
      <c r="K21" s="25"/>
      <c r="L21" s="33"/>
      <c r="N21" s="10" t="s">
        <v>134</v>
      </c>
    </row>
    <row r="22" spans="1:20" x14ac:dyDescent="0.2">
      <c r="A22" s="42" t="s">
        <v>8</v>
      </c>
      <c r="B22" s="43">
        <v>5</v>
      </c>
      <c r="C22" s="24"/>
      <c r="D22" s="24"/>
      <c r="E22" s="24"/>
      <c r="F22" s="24"/>
      <c r="G22" s="24"/>
      <c r="H22" s="47" t="str">
        <f t="shared" si="4"/>
        <v>SGALV</v>
      </c>
      <c r="I22" s="25"/>
      <c r="J22" s="25"/>
      <c r="K22" s="25"/>
      <c r="L22" s="33"/>
      <c r="N22" s="10" t="s">
        <v>135</v>
      </c>
    </row>
    <row r="23" spans="1:20" x14ac:dyDescent="0.2">
      <c r="A23" s="42" t="s">
        <v>8</v>
      </c>
      <c r="B23" s="43">
        <v>6</v>
      </c>
      <c r="C23" s="24"/>
      <c r="D23" s="24"/>
      <c r="E23" s="24"/>
      <c r="F23" s="24"/>
      <c r="G23" s="24"/>
      <c r="H23" s="47" t="str">
        <f t="shared" si="4"/>
        <v>SGALV</v>
      </c>
      <c r="I23" s="25"/>
      <c r="J23" s="25"/>
      <c r="K23" s="25"/>
      <c r="L23" s="33"/>
      <c r="N23" s="10" t="s">
        <v>136</v>
      </c>
    </row>
    <row r="24" spans="1:20" x14ac:dyDescent="0.2">
      <c r="A24" s="42" t="s">
        <v>8</v>
      </c>
      <c r="B24" s="43">
        <v>7</v>
      </c>
      <c r="C24" s="24"/>
      <c r="D24" s="24"/>
      <c r="E24" s="24"/>
      <c r="F24" s="24"/>
      <c r="G24" s="24"/>
      <c r="H24" s="47" t="str">
        <f t="shared" si="4"/>
        <v>SGALV</v>
      </c>
      <c r="I24" s="25"/>
      <c r="J24" s="25"/>
      <c r="K24" s="25"/>
      <c r="L24" s="33"/>
    </row>
    <row r="25" spans="1:20" x14ac:dyDescent="0.2">
      <c r="A25" s="42" t="s">
        <v>8</v>
      </c>
      <c r="B25" s="43">
        <v>8</v>
      </c>
      <c r="C25" s="24"/>
      <c r="D25" s="24"/>
      <c r="E25" s="24"/>
      <c r="F25" s="24"/>
      <c r="G25" s="24"/>
      <c r="H25" s="47" t="str">
        <f t="shared" si="4"/>
        <v>SGALV</v>
      </c>
      <c r="I25" s="25"/>
      <c r="J25" s="25"/>
      <c r="K25" s="25"/>
      <c r="L25" s="33"/>
    </row>
    <row r="26" spans="1:20" x14ac:dyDescent="0.2">
      <c r="A26" s="42" t="s">
        <v>8</v>
      </c>
      <c r="B26" s="43">
        <v>9</v>
      </c>
      <c r="C26" s="24"/>
      <c r="D26" s="24"/>
      <c r="E26" s="24"/>
      <c r="F26" s="24"/>
      <c r="G26" s="24"/>
      <c r="H26" s="47" t="str">
        <f t="shared" si="4"/>
        <v>SGALV</v>
      </c>
      <c r="I26" s="25"/>
      <c r="J26" s="25"/>
      <c r="K26" s="25"/>
      <c r="L26" s="33"/>
      <c r="N26" s="36"/>
      <c r="P26" s="15" t="s">
        <v>137</v>
      </c>
      <c r="Q26" s="15"/>
      <c r="R26" s="15"/>
      <c r="S26" s="15"/>
      <c r="T26" s="15"/>
    </row>
    <row r="27" spans="1:20" x14ac:dyDescent="0.2">
      <c r="A27" s="42" t="s">
        <v>8</v>
      </c>
      <c r="B27" s="43">
        <v>10</v>
      </c>
      <c r="C27" s="24"/>
      <c r="D27" s="24"/>
      <c r="E27" s="24"/>
      <c r="F27" s="24"/>
      <c r="G27" s="24"/>
      <c r="H27" s="47" t="str">
        <f t="shared" si="4"/>
        <v>SGALV</v>
      </c>
      <c r="I27" s="25"/>
      <c r="J27" s="25"/>
      <c r="K27" s="25"/>
      <c r="L27" s="33"/>
      <c r="P27" s="15"/>
      <c r="Q27" s="15"/>
      <c r="R27" s="15"/>
      <c r="S27" s="15"/>
      <c r="T27" s="15"/>
    </row>
    <row r="28" spans="1:20" x14ac:dyDescent="0.2">
      <c r="A28" s="42" t="s">
        <v>8</v>
      </c>
      <c r="B28" s="43">
        <v>11</v>
      </c>
      <c r="C28" s="24"/>
      <c r="D28" s="24"/>
      <c r="E28" s="24"/>
      <c r="F28" s="24"/>
      <c r="G28" s="24"/>
      <c r="H28" s="47" t="str">
        <f t="shared" si="4"/>
        <v>SGALV</v>
      </c>
      <c r="I28" s="25"/>
      <c r="J28" s="25"/>
      <c r="K28" s="25"/>
      <c r="L28" s="33"/>
      <c r="N28" s="38"/>
      <c r="P28" s="15" t="s">
        <v>138</v>
      </c>
      <c r="Q28" s="15"/>
      <c r="R28" s="15"/>
      <c r="S28" s="15"/>
      <c r="T28" s="15"/>
    </row>
    <row r="29" spans="1:20" x14ac:dyDescent="0.2">
      <c r="A29" s="42" t="s">
        <v>8</v>
      </c>
      <c r="B29" s="43">
        <v>12</v>
      </c>
      <c r="C29" s="24"/>
      <c r="D29" s="24"/>
      <c r="E29" s="24"/>
      <c r="F29" s="24"/>
      <c r="G29" s="24"/>
      <c r="H29" s="47" t="str">
        <f t="shared" si="4"/>
        <v>SGALV</v>
      </c>
      <c r="I29" s="25"/>
      <c r="J29" s="25"/>
      <c r="K29" s="25"/>
      <c r="L29" s="33"/>
      <c r="P29" s="15"/>
      <c r="Q29" s="15"/>
      <c r="R29" s="15"/>
      <c r="S29" s="15"/>
      <c r="T29" s="15"/>
    </row>
    <row r="30" spans="1:20" x14ac:dyDescent="0.2">
      <c r="A30" s="42" t="s">
        <v>8</v>
      </c>
      <c r="B30" s="43">
        <v>13</v>
      </c>
      <c r="C30" s="24"/>
      <c r="D30" s="24"/>
      <c r="E30" s="24"/>
      <c r="F30" s="24"/>
      <c r="G30" s="24"/>
      <c r="H30" s="47" t="str">
        <f t="shared" si="4"/>
        <v>SGALV</v>
      </c>
      <c r="I30" s="25"/>
      <c r="J30" s="25"/>
      <c r="K30" s="25"/>
      <c r="L30" s="33"/>
      <c r="N30" s="39"/>
      <c r="P30" s="10" t="s">
        <v>155</v>
      </c>
      <c r="Q30" s="15"/>
      <c r="R30" s="15"/>
      <c r="S30" s="15"/>
      <c r="T30" s="15"/>
    </row>
    <row r="31" spans="1:20" x14ac:dyDescent="0.2">
      <c r="A31" s="42" t="s">
        <v>8</v>
      </c>
      <c r="B31" s="43">
        <v>14</v>
      </c>
      <c r="C31" s="24"/>
      <c r="D31" s="24"/>
      <c r="E31" s="24"/>
      <c r="F31" s="24"/>
      <c r="G31" s="24"/>
      <c r="H31" s="47" t="str">
        <f t="shared" si="4"/>
        <v>SGALV</v>
      </c>
      <c r="I31" s="25"/>
      <c r="J31" s="25"/>
      <c r="K31" s="25"/>
      <c r="L31" s="33"/>
      <c r="P31" s="15"/>
      <c r="Q31" s="15"/>
      <c r="R31" s="15"/>
      <c r="S31" s="15"/>
      <c r="T31" s="15"/>
    </row>
    <row r="32" spans="1:20" x14ac:dyDescent="0.2">
      <c r="A32" s="42" t="s">
        <v>8</v>
      </c>
      <c r="B32" s="43">
        <v>15</v>
      </c>
      <c r="C32" s="24"/>
      <c r="D32" s="24"/>
      <c r="E32" s="24"/>
      <c r="F32" s="24"/>
      <c r="G32" s="24"/>
      <c r="H32" s="47" t="str">
        <f t="shared" si="4"/>
        <v>SGALV</v>
      </c>
      <c r="I32" s="25"/>
      <c r="J32" s="25"/>
      <c r="K32" s="25"/>
      <c r="L32" s="33"/>
      <c r="N32" s="46"/>
      <c r="P32" s="15" t="s">
        <v>139</v>
      </c>
      <c r="Q32" s="15"/>
      <c r="R32" s="15"/>
      <c r="S32" s="15"/>
      <c r="T32" s="15"/>
    </row>
    <row r="33" spans="1:21" x14ac:dyDescent="0.2">
      <c r="A33" s="44" t="s">
        <v>8</v>
      </c>
      <c r="B33" s="45">
        <v>16</v>
      </c>
      <c r="C33" s="29"/>
      <c r="D33" s="29"/>
      <c r="E33" s="29"/>
      <c r="F33" s="29"/>
      <c r="G33" s="29"/>
      <c r="H33" s="48" t="str">
        <f t="shared" si="4"/>
        <v>SGALV</v>
      </c>
      <c r="I33" s="30"/>
      <c r="J33" s="30"/>
      <c r="K33" s="30"/>
      <c r="L33" s="34"/>
      <c r="P33" s="15"/>
      <c r="Q33" s="15"/>
      <c r="R33" s="15"/>
      <c r="S33" s="15"/>
      <c r="T33" s="15"/>
    </row>
    <row r="34" spans="1:21" x14ac:dyDescent="0.2">
      <c r="A34" s="40" t="s">
        <v>9</v>
      </c>
      <c r="B34" s="41">
        <v>1</v>
      </c>
      <c r="C34" s="19"/>
      <c r="D34" s="19"/>
      <c r="E34" s="19"/>
      <c r="F34" s="19"/>
      <c r="G34" s="19"/>
      <c r="H34" s="49" t="str">
        <f t="shared" si="4"/>
        <v>SGALV</v>
      </c>
      <c r="I34" s="20"/>
      <c r="J34" s="20"/>
      <c r="K34" s="20"/>
      <c r="L34" s="21"/>
      <c r="N34" s="37"/>
      <c r="P34" s="15" t="s">
        <v>140</v>
      </c>
      <c r="Q34" s="15"/>
      <c r="R34" s="15"/>
      <c r="S34" s="15"/>
      <c r="T34" s="15"/>
    </row>
    <row r="35" spans="1:21" x14ac:dyDescent="0.2">
      <c r="A35" s="42" t="s">
        <v>9</v>
      </c>
      <c r="B35" s="43">
        <v>2</v>
      </c>
      <c r="C35" s="24"/>
      <c r="D35" s="24"/>
      <c r="E35" s="24"/>
      <c r="F35" s="24"/>
      <c r="G35" s="24"/>
      <c r="H35" s="47" t="str">
        <f t="shared" si="4"/>
        <v>SGALV</v>
      </c>
      <c r="I35" s="25"/>
      <c r="J35" s="25"/>
      <c r="K35" s="25"/>
      <c r="L35" s="26"/>
    </row>
    <row r="36" spans="1:21" x14ac:dyDescent="0.2">
      <c r="A36" s="42" t="s">
        <v>9</v>
      </c>
      <c r="B36" s="43">
        <v>3</v>
      </c>
      <c r="C36" s="24"/>
      <c r="D36" s="24"/>
      <c r="E36" s="24"/>
      <c r="F36" s="24"/>
      <c r="G36" s="24"/>
      <c r="H36" s="47" t="str">
        <f t="shared" si="4"/>
        <v>SGALV</v>
      </c>
      <c r="I36" s="25"/>
      <c r="J36" s="25"/>
      <c r="K36" s="25"/>
      <c r="L36" s="26"/>
    </row>
    <row r="37" spans="1:21" ht="12.75" customHeight="1" x14ac:dyDescent="0.3">
      <c r="A37" s="42" t="s">
        <v>9</v>
      </c>
      <c r="B37" s="43">
        <v>4</v>
      </c>
      <c r="C37" s="24"/>
      <c r="D37" s="24"/>
      <c r="E37" s="24"/>
      <c r="F37" s="24"/>
      <c r="G37" s="24"/>
      <c r="H37" s="47" t="str">
        <f t="shared" si="4"/>
        <v>SGALV</v>
      </c>
      <c r="I37" s="25"/>
      <c r="J37" s="25"/>
      <c r="K37" s="25"/>
      <c r="L37" s="26"/>
      <c r="N37" s="50" t="s">
        <v>156</v>
      </c>
      <c r="O37" s="50"/>
      <c r="P37" s="50"/>
      <c r="Q37" s="50"/>
      <c r="R37" s="50"/>
      <c r="S37" s="50"/>
      <c r="T37" s="50"/>
      <c r="U37" s="50"/>
    </row>
    <row r="38" spans="1:21" ht="12.75" customHeight="1" x14ac:dyDescent="0.3">
      <c r="A38" s="42" t="s">
        <v>9</v>
      </c>
      <c r="B38" s="43">
        <v>5</v>
      </c>
      <c r="C38" s="24"/>
      <c r="D38" s="24"/>
      <c r="E38" s="24"/>
      <c r="F38" s="24"/>
      <c r="G38" s="24"/>
      <c r="H38" s="47" t="str">
        <f t="shared" si="4"/>
        <v>SGALV</v>
      </c>
      <c r="I38" s="25"/>
      <c r="J38" s="25"/>
      <c r="K38" s="25"/>
      <c r="L38" s="26"/>
      <c r="N38" s="50"/>
      <c r="O38" s="50"/>
      <c r="P38" s="50"/>
      <c r="Q38" s="50"/>
      <c r="R38" s="50"/>
      <c r="S38" s="50"/>
      <c r="T38" s="50"/>
      <c r="U38" s="50"/>
    </row>
    <row r="39" spans="1:21" x14ac:dyDescent="0.2">
      <c r="A39" s="42" t="s">
        <v>9</v>
      </c>
      <c r="B39" s="43">
        <v>6</v>
      </c>
      <c r="C39" s="24"/>
      <c r="D39" s="24"/>
      <c r="E39" s="24"/>
      <c r="F39" s="24"/>
      <c r="G39" s="24"/>
      <c r="H39" s="47" t="str">
        <f t="shared" si="4"/>
        <v>SGALV</v>
      </c>
      <c r="I39" s="25"/>
      <c r="J39" s="25"/>
      <c r="K39" s="25"/>
      <c r="L39" s="26"/>
    </row>
    <row r="40" spans="1:21" ht="12.75" customHeight="1" x14ac:dyDescent="0.25">
      <c r="A40" s="42" t="s">
        <v>9</v>
      </c>
      <c r="B40" s="43">
        <v>7</v>
      </c>
      <c r="C40" s="24"/>
      <c r="D40" s="24"/>
      <c r="E40" s="24"/>
      <c r="F40" s="24"/>
      <c r="G40" s="24"/>
      <c r="H40" s="47" t="str">
        <f t="shared" si="4"/>
        <v>SGALV</v>
      </c>
      <c r="I40" s="25"/>
      <c r="J40" s="25"/>
      <c r="K40" s="25"/>
      <c r="L40" s="26"/>
      <c r="N40" s="51" t="s">
        <v>157</v>
      </c>
      <c r="O40" s="51"/>
      <c r="P40" s="51"/>
      <c r="Q40" s="51"/>
      <c r="R40" s="51"/>
      <c r="S40" s="51"/>
      <c r="T40" s="51"/>
      <c r="U40" s="51"/>
    </row>
    <row r="41" spans="1:21" ht="12.75" customHeight="1" x14ac:dyDescent="0.25">
      <c r="A41" s="42" t="s">
        <v>9</v>
      </c>
      <c r="B41" s="43">
        <v>8</v>
      </c>
      <c r="C41" s="24"/>
      <c r="D41" s="24"/>
      <c r="E41" s="24"/>
      <c r="F41" s="24"/>
      <c r="G41" s="24"/>
      <c r="H41" s="47" t="str">
        <f t="shared" si="4"/>
        <v>SGALV</v>
      </c>
      <c r="I41" s="25"/>
      <c r="J41" s="25"/>
      <c r="K41" s="25"/>
      <c r="L41" s="26"/>
      <c r="N41" s="51"/>
      <c r="O41" s="51"/>
      <c r="P41" s="51"/>
      <c r="Q41" s="51"/>
      <c r="R41" s="51"/>
      <c r="S41" s="51"/>
      <c r="T41" s="51"/>
      <c r="U41" s="51"/>
    </row>
    <row r="42" spans="1:21" x14ac:dyDescent="0.2">
      <c r="A42" s="42" t="s">
        <v>9</v>
      </c>
      <c r="B42" s="43">
        <v>9</v>
      </c>
      <c r="C42" s="24"/>
      <c r="D42" s="24"/>
      <c r="E42" s="24"/>
      <c r="F42" s="24"/>
      <c r="G42" s="24"/>
      <c r="H42" s="47" t="str">
        <f t="shared" si="4"/>
        <v>SGALV</v>
      </c>
      <c r="I42" s="25"/>
      <c r="J42" s="25"/>
      <c r="K42" s="25"/>
      <c r="L42" s="26"/>
    </row>
    <row r="43" spans="1:21" x14ac:dyDescent="0.2">
      <c r="A43" s="42" t="s">
        <v>9</v>
      </c>
      <c r="B43" s="43">
        <v>10</v>
      </c>
      <c r="C43" s="24"/>
      <c r="D43" s="24"/>
      <c r="E43" s="24"/>
      <c r="F43" s="24"/>
      <c r="G43" s="24"/>
      <c r="H43" s="47" t="str">
        <f t="shared" si="4"/>
        <v>SGALV</v>
      </c>
      <c r="I43" s="25"/>
      <c r="J43" s="25"/>
      <c r="K43" s="25"/>
      <c r="L43" s="26"/>
    </row>
    <row r="44" spans="1:21" x14ac:dyDescent="0.2">
      <c r="A44" s="42" t="s">
        <v>9</v>
      </c>
      <c r="B44" s="43">
        <v>11</v>
      </c>
      <c r="C44" s="24"/>
      <c r="D44" s="24"/>
      <c r="E44" s="24"/>
      <c r="F44" s="24"/>
      <c r="G44" s="24"/>
      <c r="H44" s="47" t="str">
        <f t="shared" si="4"/>
        <v>SGALV</v>
      </c>
      <c r="I44" s="25"/>
      <c r="J44" s="25"/>
      <c r="K44" s="25"/>
      <c r="L44" s="26"/>
    </row>
    <row r="45" spans="1:21" x14ac:dyDescent="0.2">
      <c r="A45" s="42" t="s">
        <v>9</v>
      </c>
      <c r="B45" s="43">
        <v>12</v>
      </c>
      <c r="C45" s="24"/>
      <c r="D45" s="24"/>
      <c r="E45" s="24"/>
      <c r="F45" s="24"/>
      <c r="G45" s="24"/>
      <c r="H45" s="47" t="str">
        <f t="shared" si="4"/>
        <v>SGALV</v>
      </c>
      <c r="I45" s="25"/>
      <c r="J45" s="25"/>
      <c r="K45" s="25"/>
      <c r="L45" s="26"/>
    </row>
    <row r="46" spans="1:21" x14ac:dyDescent="0.2">
      <c r="A46" s="42" t="s">
        <v>9</v>
      </c>
      <c r="B46" s="43">
        <v>13</v>
      </c>
      <c r="C46" s="24"/>
      <c r="D46" s="24"/>
      <c r="E46" s="24"/>
      <c r="F46" s="24"/>
      <c r="G46" s="24"/>
      <c r="H46" s="47" t="str">
        <f t="shared" si="4"/>
        <v>SGALV</v>
      </c>
      <c r="I46" s="25"/>
      <c r="J46" s="25"/>
      <c r="K46" s="25"/>
      <c r="L46" s="26"/>
    </row>
    <row r="47" spans="1:21" x14ac:dyDescent="0.2">
      <c r="A47" s="44" t="s">
        <v>9</v>
      </c>
      <c r="B47" s="45">
        <v>14</v>
      </c>
      <c r="C47" s="29"/>
      <c r="D47" s="29"/>
      <c r="E47" s="29"/>
      <c r="F47" s="29"/>
      <c r="G47" s="29"/>
      <c r="H47" s="48" t="str">
        <f t="shared" si="4"/>
        <v>SGALV</v>
      </c>
      <c r="I47" s="30"/>
      <c r="J47" s="30"/>
      <c r="K47" s="30"/>
      <c r="L47" s="31"/>
    </row>
    <row r="48" spans="1:21" x14ac:dyDescent="0.2">
      <c r="A48" s="40" t="s">
        <v>10</v>
      </c>
      <c r="B48" s="41">
        <v>1</v>
      </c>
      <c r="C48" s="19"/>
      <c r="D48" s="19"/>
      <c r="E48" s="19"/>
      <c r="F48" s="19"/>
      <c r="G48" s="19"/>
      <c r="H48" s="49" t="str">
        <f t="shared" si="4"/>
        <v>SGALV</v>
      </c>
      <c r="I48" s="20"/>
      <c r="J48" s="20"/>
      <c r="K48" s="20"/>
      <c r="L48" s="21"/>
    </row>
    <row r="49" spans="1:12" x14ac:dyDescent="0.2">
      <c r="A49" s="42" t="s">
        <v>10</v>
      </c>
      <c r="B49" s="43">
        <v>2</v>
      </c>
      <c r="C49" s="24"/>
      <c r="D49" s="24"/>
      <c r="E49" s="24"/>
      <c r="F49" s="24"/>
      <c r="G49" s="24"/>
      <c r="H49" s="47" t="str">
        <f t="shared" si="4"/>
        <v>SGALV</v>
      </c>
      <c r="I49" s="25"/>
      <c r="J49" s="25"/>
      <c r="K49" s="25"/>
      <c r="L49" s="26"/>
    </row>
    <row r="50" spans="1:12" x14ac:dyDescent="0.2">
      <c r="A50" s="42" t="s">
        <v>10</v>
      </c>
      <c r="B50" s="43">
        <v>3</v>
      </c>
      <c r="C50" s="24"/>
      <c r="D50" s="24"/>
      <c r="E50" s="24"/>
      <c r="F50" s="24"/>
      <c r="G50" s="24"/>
      <c r="H50" s="47" t="str">
        <f t="shared" si="4"/>
        <v>SGALV</v>
      </c>
      <c r="I50" s="25"/>
      <c r="J50" s="25"/>
      <c r="K50" s="25"/>
      <c r="L50" s="26"/>
    </row>
    <row r="51" spans="1:12" x14ac:dyDescent="0.2">
      <c r="A51" s="42" t="s">
        <v>10</v>
      </c>
      <c r="B51" s="43">
        <v>4</v>
      </c>
      <c r="C51" s="24"/>
      <c r="D51" s="24"/>
      <c r="E51" s="24"/>
      <c r="F51" s="24"/>
      <c r="G51" s="24"/>
      <c r="H51" s="47" t="str">
        <f t="shared" si="4"/>
        <v>SGALV</v>
      </c>
      <c r="I51" s="25"/>
      <c r="J51" s="25"/>
      <c r="K51" s="25"/>
      <c r="L51" s="26"/>
    </row>
    <row r="52" spans="1:12" x14ac:dyDescent="0.2">
      <c r="A52" s="42" t="s">
        <v>10</v>
      </c>
      <c r="B52" s="43">
        <v>5</v>
      </c>
      <c r="C52" s="24"/>
      <c r="D52" s="24"/>
      <c r="E52" s="24"/>
      <c r="F52" s="24"/>
      <c r="G52" s="24"/>
      <c r="H52" s="47" t="str">
        <f t="shared" si="4"/>
        <v>SGALV</v>
      </c>
      <c r="I52" s="25"/>
      <c r="J52" s="25"/>
      <c r="K52" s="25"/>
      <c r="L52" s="26"/>
    </row>
    <row r="53" spans="1:12" x14ac:dyDescent="0.2">
      <c r="A53" s="42" t="s">
        <v>10</v>
      </c>
      <c r="B53" s="43">
        <v>6</v>
      </c>
      <c r="C53" s="24"/>
      <c r="D53" s="24"/>
      <c r="E53" s="24"/>
      <c r="F53" s="24"/>
      <c r="G53" s="24"/>
      <c r="H53" s="47" t="str">
        <f t="shared" si="4"/>
        <v>SGALV</v>
      </c>
      <c r="I53" s="25"/>
      <c r="J53" s="25"/>
      <c r="K53" s="25"/>
      <c r="L53" s="26"/>
    </row>
    <row r="54" spans="1:12" x14ac:dyDescent="0.2">
      <c r="A54" s="42" t="s">
        <v>10</v>
      </c>
      <c r="B54" s="43">
        <v>7</v>
      </c>
      <c r="C54" s="24"/>
      <c r="D54" s="24"/>
      <c r="E54" s="24"/>
      <c r="F54" s="24"/>
      <c r="G54" s="24"/>
      <c r="H54" s="47" t="str">
        <f t="shared" si="4"/>
        <v>SGALV</v>
      </c>
      <c r="I54" s="25"/>
      <c r="J54" s="25"/>
      <c r="K54" s="25"/>
      <c r="L54" s="26"/>
    </row>
    <row r="55" spans="1:12" x14ac:dyDescent="0.2">
      <c r="A55" s="42" t="s">
        <v>10</v>
      </c>
      <c r="B55" s="43">
        <v>8</v>
      </c>
      <c r="C55" s="24"/>
      <c r="D55" s="24"/>
      <c r="E55" s="24"/>
      <c r="F55" s="24"/>
      <c r="G55" s="24"/>
      <c r="H55" s="47" t="str">
        <f t="shared" si="4"/>
        <v>SGALV</v>
      </c>
      <c r="I55" s="25"/>
      <c r="J55" s="25"/>
      <c r="K55" s="25"/>
      <c r="L55" s="26"/>
    </row>
    <row r="56" spans="1:12" x14ac:dyDescent="0.2">
      <c r="A56" s="42" t="s">
        <v>10</v>
      </c>
      <c r="B56" s="43">
        <v>9</v>
      </c>
      <c r="C56" s="24"/>
      <c r="D56" s="24"/>
      <c r="E56" s="24"/>
      <c r="F56" s="24"/>
      <c r="G56" s="24"/>
      <c r="H56" s="47" t="str">
        <f t="shared" si="4"/>
        <v>SGALV</v>
      </c>
      <c r="I56" s="25"/>
      <c r="J56" s="25"/>
      <c r="K56" s="25"/>
      <c r="L56" s="26"/>
    </row>
    <row r="57" spans="1:12" x14ac:dyDescent="0.2">
      <c r="A57" s="42" t="s">
        <v>10</v>
      </c>
      <c r="B57" s="43">
        <v>10</v>
      </c>
      <c r="C57" s="24"/>
      <c r="D57" s="24"/>
      <c r="E57" s="24"/>
      <c r="F57" s="24"/>
      <c r="G57" s="24"/>
      <c r="H57" s="47" t="str">
        <f t="shared" si="4"/>
        <v>SGALV</v>
      </c>
      <c r="I57" s="25"/>
      <c r="J57" s="25"/>
      <c r="K57" s="25"/>
      <c r="L57" s="26"/>
    </row>
    <row r="58" spans="1:12" x14ac:dyDescent="0.2">
      <c r="A58" s="42" t="s">
        <v>10</v>
      </c>
      <c r="B58" s="43">
        <v>11</v>
      </c>
      <c r="C58" s="24"/>
      <c r="D58" s="24"/>
      <c r="E58" s="24"/>
      <c r="F58" s="24"/>
      <c r="G58" s="24"/>
      <c r="H58" s="47" t="str">
        <f t="shared" si="4"/>
        <v>SGALV</v>
      </c>
      <c r="I58" s="25"/>
      <c r="J58" s="25"/>
      <c r="K58" s="25"/>
      <c r="L58" s="26"/>
    </row>
    <row r="59" spans="1:12" x14ac:dyDescent="0.2">
      <c r="A59" s="42" t="s">
        <v>10</v>
      </c>
      <c r="B59" s="43">
        <v>12</v>
      </c>
      <c r="C59" s="24"/>
      <c r="D59" s="24"/>
      <c r="E59" s="24"/>
      <c r="F59" s="24"/>
      <c r="G59" s="24"/>
      <c r="H59" s="47" t="str">
        <f t="shared" si="4"/>
        <v>SGALV</v>
      </c>
      <c r="I59" s="25"/>
      <c r="J59" s="25"/>
      <c r="K59" s="25"/>
      <c r="L59" s="26"/>
    </row>
    <row r="60" spans="1:12" x14ac:dyDescent="0.2">
      <c r="A60" s="42" t="s">
        <v>10</v>
      </c>
      <c r="B60" s="43">
        <v>13</v>
      </c>
      <c r="C60" s="24"/>
      <c r="D60" s="24"/>
      <c r="E60" s="24"/>
      <c r="F60" s="24"/>
      <c r="G60" s="24"/>
      <c r="H60" s="47" t="str">
        <f t="shared" si="4"/>
        <v>SGALV</v>
      </c>
      <c r="I60" s="25"/>
      <c r="J60" s="25"/>
      <c r="K60" s="25"/>
      <c r="L60" s="26"/>
    </row>
    <row r="61" spans="1:12" x14ac:dyDescent="0.2">
      <c r="A61" s="44" t="s">
        <v>10</v>
      </c>
      <c r="B61" s="45">
        <v>14</v>
      </c>
      <c r="C61" s="29"/>
      <c r="D61" s="29"/>
      <c r="E61" s="29"/>
      <c r="F61" s="29"/>
      <c r="G61" s="29"/>
      <c r="H61" s="48" t="str">
        <f t="shared" si="4"/>
        <v>SGALV</v>
      </c>
      <c r="I61" s="30"/>
      <c r="J61" s="30"/>
      <c r="K61" s="30"/>
      <c r="L61" s="31"/>
    </row>
  </sheetData>
  <sheetProtection sheet="1" objects="1" scenarios="1"/>
  <mergeCells count="2">
    <mergeCell ref="N37:U38"/>
    <mergeCell ref="N40:U41"/>
  </mergeCells>
  <conditionalFormatting sqref="O2:O10">
    <cfRule type="cellIs" dxfId="33" priority="28" operator="between">
      <formula>1</formula>
      <formula>2</formula>
    </cfRule>
  </conditionalFormatting>
  <conditionalFormatting sqref="Q2:Q10">
    <cfRule type="cellIs" dxfId="32" priority="27" operator="between">
      <formula>1</formula>
      <formula>2</formula>
    </cfRule>
  </conditionalFormatting>
  <conditionalFormatting sqref="S2:S10">
    <cfRule type="cellIs" dxfId="31" priority="26" operator="between">
      <formula>1</formula>
      <formula>2</formula>
    </cfRule>
  </conditionalFormatting>
  <conditionalFormatting sqref="U2:U10">
    <cfRule type="cellIs" dxfId="30" priority="25" operator="between">
      <formula>1</formula>
      <formula>2</formula>
    </cfRule>
  </conditionalFormatting>
  <conditionalFormatting sqref="O2:O10 Q2:Q10 S2:S10 U2:U10">
    <cfRule type="cellIs" dxfId="29" priority="24" operator="greaterThan">
      <formula>2</formula>
    </cfRule>
  </conditionalFormatting>
  <conditionalFormatting sqref="P11">
    <cfRule type="cellIs" dxfId="28" priority="10" operator="lessThan">
      <formula>5</formula>
    </cfRule>
    <cfRule type="cellIs" dxfId="27" priority="21" operator="equal">
      <formula>5</formula>
    </cfRule>
    <cfRule type="cellIs" dxfId="26" priority="23" operator="greaterThan">
      <formula>5</formula>
    </cfRule>
  </conditionalFormatting>
  <conditionalFormatting sqref="P12">
    <cfRule type="cellIs" dxfId="25" priority="7" operator="lessThan">
      <formula>5</formula>
    </cfRule>
    <cfRule type="cellIs" dxfId="24" priority="8" operator="equal">
      <formula>5</formula>
    </cfRule>
    <cfRule type="cellIs" dxfId="23" priority="9" operator="greaterThan">
      <formula>5</formula>
    </cfRule>
  </conditionalFormatting>
  <conditionalFormatting sqref="T11">
    <cfRule type="cellIs" dxfId="22" priority="4" operator="lessThan">
      <formula>5</formula>
    </cfRule>
    <cfRule type="cellIs" dxfId="21" priority="5" operator="equal">
      <formula>5</formula>
    </cfRule>
    <cfRule type="cellIs" dxfId="20" priority="6" operator="greaterThan">
      <formula>5</formula>
    </cfRule>
  </conditionalFormatting>
  <conditionalFormatting sqref="T12">
    <cfRule type="cellIs" dxfId="19" priority="1" operator="lessThan">
      <formula>5</formula>
    </cfRule>
    <cfRule type="cellIs" dxfId="18" priority="2" operator="equal">
      <formula>5</formula>
    </cfRule>
    <cfRule type="cellIs" dxfId="17" priority="3" operator="greaterThan">
      <formula>5</formula>
    </cfRule>
  </conditionalFormatting>
  <dataValidations count="7">
    <dataValidation type="list" errorStyle="warning" allowBlank="1" showInputMessage="1" showErrorMessage="1" errorTitle="Erreur" error="Données non valides_x000a_Daten ungültig" promptTitle="Input" prompt="Introduire code discipline_x000a_Disziplinencode eingeben" sqref="I2:K17" xr:uid="{00000000-0002-0000-0000-000000000000}">
      <formula1>$N$2:$N$9</formula1>
    </dataValidation>
    <dataValidation type="list" allowBlank="1" showInputMessage="1" showErrorMessage="1" sqref="I18:K33" xr:uid="{00000000-0002-0000-0000-000001000000}">
      <formula1>$P$2:$P$10</formula1>
    </dataValidation>
    <dataValidation type="list" allowBlank="1" showInputMessage="1" showErrorMessage="1" sqref="I34:K47" xr:uid="{00000000-0002-0000-0000-000002000000}">
      <formula1>$R$2:$R$8</formula1>
    </dataValidation>
    <dataValidation showInputMessage="1" showErrorMessage="1" sqref="O2:O10 S2:S10 U2:U10" xr:uid="{00000000-0002-0000-0000-000003000000}"/>
    <dataValidation type="list" allowBlank="1" showInputMessage="1" showErrorMessage="1" sqref="H2" xr:uid="{00000000-0002-0000-0000-000004000000}">
      <formula1>$N$16:$N$23</formula1>
    </dataValidation>
    <dataValidation type="whole" allowBlank="1" showInputMessage="1" showErrorMessage="1" promptTitle="Numéro relais" prompt="Introduire no relais_x000a_Staffel Nr eingeben_x000a__x000a_vide=ne participe pas au relais_x000a_leer=keine Staffel" sqref="L2:L61" xr:uid="{00000000-0002-0000-0000-000005000000}">
      <formula1>1</formula1>
      <formula2>2</formula2>
    </dataValidation>
    <dataValidation type="list" allowBlank="1" showInputMessage="1" showErrorMessage="1" sqref="I48:K61" xr:uid="{00000000-0002-0000-0000-000006000000}">
      <formula1>$T$2:$T$8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1"/>
  <sheetViews>
    <sheetView workbookViewId="0">
      <selection activeCell="D16" sqref="D16"/>
    </sheetView>
  </sheetViews>
  <sheetFormatPr baseColWidth="10" defaultRowHeight="12.75" x14ac:dyDescent="0.2"/>
  <cols>
    <col min="1" max="1" width="8.42578125" customWidth="1"/>
    <col min="2" max="2" width="6.140625" customWidth="1"/>
    <col min="3" max="3" width="9.28515625" customWidth="1"/>
    <col min="6" max="7" width="7.7109375" customWidth="1"/>
    <col min="8" max="8" width="7.28515625" customWidth="1"/>
    <col min="9" max="10" width="7" customWidth="1"/>
    <col min="11" max="11" width="7.7109375" customWidth="1"/>
    <col min="12" max="12" width="7.28515625" customWidth="1"/>
    <col min="13" max="13" width="3.7109375" customWidth="1"/>
    <col min="14" max="20" width="6.7109375" style="2" customWidth="1"/>
    <col min="21" max="21" width="5" customWidth="1"/>
  </cols>
  <sheetData>
    <row r="1" spans="1:23" x14ac:dyDescent="0.2">
      <c r="A1" s="6" t="s">
        <v>154</v>
      </c>
      <c r="B1" s="6" t="s">
        <v>153</v>
      </c>
      <c r="C1" s="6" t="s">
        <v>152</v>
      </c>
      <c r="D1" s="6" t="s">
        <v>151</v>
      </c>
      <c r="E1" s="6" t="s">
        <v>150</v>
      </c>
      <c r="F1" s="6" t="s">
        <v>149</v>
      </c>
      <c r="G1" s="6" t="s">
        <v>148</v>
      </c>
      <c r="H1" s="6" t="s">
        <v>147</v>
      </c>
      <c r="I1" s="6" t="s">
        <v>143</v>
      </c>
      <c r="J1" s="6" t="s">
        <v>144</v>
      </c>
      <c r="K1" s="6" t="s">
        <v>145</v>
      </c>
      <c r="L1" s="6" t="s">
        <v>146</v>
      </c>
      <c r="M1" s="6"/>
      <c r="N1" s="7" t="s">
        <v>3</v>
      </c>
      <c r="O1" s="7" t="s">
        <v>16</v>
      </c>
      <c r="P1" s="7" t="s">
        <v>8</v>
      </c>
      <c r="Q1" s="7"/>
      <c r="R1" s="7" t="s">
        <v>9</v>
      </c>
      <c r="S1" s="7"/>
      <c r="T1" s="7" t="s">
        <v>10</v>
      </c>
      <c r="U1" s="6"/>
      <c r="V1" s="6"/>
      <c r="W1" s="7"/>
    </row>
    <row r="2" spans="1:23" x14ac:dyDescent="0.2">
      <c r="A2" s="17" t="s">
        <v>3</v>
      </c>
      <c r="B2" s="18">
        <v>1</v>
      </c>
      <c r="C2" s="19">
        <v>252711</v>
      </c>
      <c r="D2" s="19" t="s">
        <v>1</v>
      </c>
      <c r="E2" s="19" t="s">
        <v>2</v>
      </c>
      <c r="F2" s="19" t="s">
        <v>0</v>
      </c>
      <c r="G2" s="19">
        <v>2007</v>
      </c>
      <c r="H2" s="19" t="s">
        <v>125</v>
      </c>
      <c r="I2" s="20" t="s">
        <v>11</v>
      </c>
      <c r="J2" s="20" t="s">
        <v>13</v>
      </c>
      <c r="K2" s="20" t="s">
        <v>7</v>
      </c>
      <c r="L2" s="32">
        <v>1</v>
      </c>
      <c r="M2" s="3"/>
      <c r="N2" s="13" t="s">
        <v>11</v>
      </c>
      <c r="O2" s="2">
        <f t="shared" ref="O2:O9" si="0">COUNTIF(I$2:K$17,N2)</f>
        <v>2</v>
      </c>
      <c r="P2" s="8" t="s">
        <v>14</v>
      </c>
      <c r="Q2" s="2">
        <f t="shared" ref="Q2:Q9" si="1">COUNTIF(I$18:K$33,P2)</f>
        <v>2</v>
      </c>
      <c r="R2" s="8" t="s">
        <v>14</v>
      </c>
      <c r="S2" s="2">
        <f t="shared" ref="S2:S8" si="2">COUNTIF(I$34:K$47,R2)</f>
        <v>2</v>
      </c>
      <c r="T2" s="8" t="s">
        <v>15</v>
      </c>
      <c r="U2">
        <f t="shared" ref="U2:U8" si="3">COUNTIF(I$48:K$61,T2)</f>
        <v>2</v>
      </c>
      <c r="V2" s="9"/>
      <c r="W2" s="12"/>
    </row>
    <row r="3" spans="1:23" x14ac:dyDescent="0.2">
      <c r="A3" s="22" t="s">
        <v>3</v>
      </c>
      <c r="B3" s="23">
        <v>2</v>
      </c>
      <c r="C3" s="24">
        <v>163813</v>
      </c>
      <c r="D3" s="24" t="s">
        <v>50</v>
      </c>
      <c r="E3" s="24" t="s">
        <v>51</v>
      </c>
      <c r="F3" s="24" t="s">
        <v>0</v>
      </c>
      <c r="G3" s="24">
        <v>2007</v>
      </c>
      <c r="H3" s="47" t="str">
        <f>H$2</f>
        <v>ALV</v>
      </c>
      <c r="I3" s="25" t="s">
        <v>119</v>
      </c>
      <c r="J3" s="25"/>
      <c r="K3" s="25"/>
      <c r="L3" s="33">
        <v>1</v>
      </c>
      <c r="M3" s="3"/>
      <c r="N3" s="14" t="s">
        <v>119</v>
      </c>
      <c r="O3" s="2">
        <f t="shared" si="0"/>
        <v>2</v>
      </c>
      <c r="P3" s="8">
        <v>100</v>
      </c>
      <c r="Q3" s="2">
        <f t="shared" si="1"/>
        <v>2</v>
      </c>
      <c r="R3" s="8" t="s">
        <v>124</v>
      </c>
      <c r="S3" s="2">
        <f t="shared" si="2"/>
        <v>2</v>
      </c>
      <c r="T3" s="8" t="s">
        <v>124</v>
      </c>
      <c r="U3">
        <f t="shared" si="3"/>
        <v>2</v>
      </c>
      <c r="V3" s="9"/>
    </row>
    <row r="4" spans="1:23" x14ac:dyDescent="0.2">
      <c r="A4" s="22" t="s">
        <v>3</v>
      </c>
      <c r="B4" s="23">
        <v>3</v>
      </c>
      <c r="C4" s="24">
        <v>156953</v>
      </c>
      <c r="D4" s="24" t="s">
        <v>48</v>
      </c>
      <c r="E4" s="24" t="s">
        <v>52</v>
      </c>
      <c r="F4" s="24" t="s">
        <v>0</v>
      </c>
      <c r="G4" s="24">
        <v>2007</v>
      </c>
      <c r="H4" s="47" t="str">
        <f t="shared" ref="H4:H61" si="4">H$2</f>
        <v>ALV</v>
      </c>
      <c r="I4" s="25" t="s">
        <v>120</v>
      </c>
      <c r="J4" s="25"/>
      <c r="K4" s="25"/>
      <c r="L4" s="33">
        <v>1</v>
      </c>
      <c r="M4" s="3"/>
      <c r="N4" s="14" t="s">
        <v>120</v>
      </c>
      <c r="O4" s="2">
        <f t="shared" si="0"/>
        <v>2</v>
      </c>
      <c r="P4" s="8">
        <v>800</v>
      </c>
      <c r="Q4" s="2">
        <f t="shared" si="1"/>
        <v>2</v>
      </c>
      <c r="R4" s="8">
        <v>600</v>
      </c>
      <c r="S4" s="2">
        <f t="shared" si="2"/>
        <v>2</v>
      </c>
      <c r="T4" s="8">
        <v>600</v>
      </c>
      <c r="U4">
        <f t="shared" si="3"/>
        <v>2</v>
      </c>
    </row>
    <row r="5" spans="1:23" x14ac:dyDescent="0.2">
      <c r="A5" s="22" t="s">
        <v>3</v>
      </c>
      <c r="B5" s="23">
        <v>4</v>
      </c>
      <c r="C5" s="24">
        <v>152732</v>
      </c>
      <c r="D5" s="24" t="s">
        <v>53</v>
      </c>
      <c r="E5" s="24" t="s">
        <v>54</v>
      </c>
      <c r="F5" s="24" t="s">
        <v>0</v>
      </c>
      <c r="G5" s="24">
        <v>2007</v>
      </c>
      <c r="H5" s="47" t="str">
        <f t="shared" si="4"/>
        <v>ALV</v>
      </c>
      <c r="I5" s="25" t="s">
        <v>4</v>
      </c>
      <c r="J5" s="25"/>
      <c r="K5" s="25"/>
      <c r="L5" s="33"/>
      <c r="M5" s="3"/>
      <c r="N5" s="13" t="s">
        <v>4</v>
      </c>
      <c r="O5" s="2">
        <f t="shared" si="0"/>
        <v>2</v>
      </c>
      <c r="P5" s="8" t="s">
        <v>4</v>
      </c>
      <c r="Q5" s="2">
        <f t="shared" si="1"/>
        <v>2</v>
      </c>
      <c r="R5" s="8" t="s">
        <v>4</v>
      </c>
      <c r="S5" s="2">
        <f t="shared" si="2"/>
        <v>2</v>
      </c>
      <c r="T5" s="8" t="s">
        <v>4</v>
      </c>
      <c r="U5">
        <f t="shared" si="3"/>
        <v>0</v>
      </c>
    </row>
    <row r="6" spans="1:23" x14ac:dyDescent="0.2">
      <c r="A6" s="22" t="s">
        <v>3</v>
      </c>
      <c r="B6" s="23">
        <v>5</v>
      </c>
      <c r="C6" s="24">
        <v>255138</v>
      </c>
      <c r="D6" s="24" t="s">
        <v>55</v>
      </c>
      <c r="E6" s="24" t="s">
        <v>56</v>
      </c>
      <c r="F6" s="24" t="s">
        <v>0</v>
      </c>
      <c r="G6" s="24">
        <v>2007</v>
      </c>
      <c r="H6" s="47" t="str">
        <f t="shared" si="4"/>
        <v>ALV</v>
      </c>
      <c r="I6" s="25" t="s">
        <v>5</v>
      </c>
      <c r="J6" s="25"/>
      <c r="K6" s="25"/>
      <c r="L6" s="33"/>
      <c r="M6" s="3"/>
      <c r="N6" s="13" t="s">
        <v>5</v>
      </c>
      <c r="O6" s="2">
        <f t="shared" si="0"/>
        <v>2</v>
      </c>
      <c r="P6" s="8" t="s">
        <v>5</v>
      </c>
      <c r="Q6" s="2">
        <f t="shared" si="1"/>
        <v>2</v>
      </c>
      <c r="R6" s="8" t="s">
        <v>127</v>
      </c>
      <c r="S6" s="2">
        <f t="shared" si="2"/>
        <v>2</v>
      </c>
      <c r="T6" s="8" t="s">
        <v>127</v>
      </c>
      <c r="U6">
        <f t="shared" si="3"/>
        <v>2</v>
      </c>
    </row>
    <row r="7" spans="1:23" x14ac:dyDescent="0.2">
      <c r="A7" s="22" t="s">
        <v>3</v>
      </c>
      <c r="B7" s="23">
        <v>6</v>
      </c>
      <c r="C7" s="24">
        <v>160954</v>
      </c>
      <c r="D7" s="24" t="s">
        <v>57</v>
      </c>
      <c r="E7" s="24" t="s">
        <v>58</v>
      </c>
      <c r="F7" s="24" t="s">
        <v>0</v>
      </c>
      <c r="G7" s="24">
        <v>2007</v>
      </c>
      <c r="H7" s="47" t="str">
        <f t="shared" si="4"/>
        <v>ALV</v>
      </c>
      <c r="I7" s="25" t="s">
        <v>12</v>
      </c>
      <c r="J7" s="25"/>
      <c r="K7" s="25"/>
      <c r="L7" s="33">
        <v>2</v>
      </c>
      <c r="M7" s="3"/>
      <c r="N7" s="13" t="s">
        <v>12</v>
      </c>
      <c r="O7" s="2">
        <f t="shared" si="0"/>
        <v>2</v>
      </c>
      <c r="P7" s="8" t="s">
        <v>12</v>
      </c>
      <c r="Q7" s="2">
        <f t="shared" si="1"/>
        <v>2</v>
      </c>
      <c r="R7" s="8" t="s">
        <v>6</v>
      </c>
      <c r="S7" s="2">
        <f t="shared" si="2"/>
        <v>2</v>
      </c>
      <c r="T7" s="8" t="s">
        <v>6</v>
      </c>
      <c r="U7">
        <f t="shared" si="3"/>
        <v>2</v>
      </c>
    </row>
    <row r="8" spans="1:23" x14ac:dyDescent="0.2">
      <c r="A8" s="22" t="s">
        <v>3</v>
      </c>
      <c r="B8" s="23">
        <v>7</v>
      </c>
      <c r="C8" s="24">
        <v>249394</v>
      </c>
      <c r="D8" s="24" t="s">
        <v>36</v>
      </c>
      <c r="E8" s="24" t="s">
        <v>37</v>
      </c>
      <c r="F8" s="24" t="s">
        <v>0</v>
      </c>
      <c r="G8" s="24">
        <v>2007</v>
      </c>
      <c r="H8" s="47" t="str">
        <f t="shared" si="4"/>
        <v>ALV</v>
      </c>
      <c r="I8" s="25" t="s">
        <v>13</v>
      </c>
      <c r="J8" s="25"/>
      <c r="K8" s="25"/>
      <c r="L8" s="33">
        <v>2</v>
      </c>
      <c r="M8" s="3"/>
      <c r="N8" s="13" t="s">
        <v>13</v>
      </c>
      <c r="O8" s="2">
        <f t="shared" si="0"/>
        <v>2</v>
      </c>
      <c r="P8" s="8" t="s">
        <v>13</v>
      </c>
      <c r="Q8" s="2">
        <f t="shared" si="1"/>
        <v>2</v>
      </c>
      <c r="R8" s="8" t="s">
        <v>7</v>
      </c>
      <c r="S8" s="2">
        <f t="shared" si="2"/>
        <v>2</v>
      </c>
      <c r="T8" s="8" t="s">
        <v>7</v>
      </c>
      <c r="U8">
        <f t="shared" si="3"/>
        <v>2</v>
      </c>
    </row>
    <row r="9" spans="1:23" x14ac:dyDescent="0.2">
      <c r="A9" s="22" t="s">
        <v>3</v>
      </c>
      <c r="B9" s="23">
        <v>8</v>
      </c>
      <c r="C9" s="24">
        <v>175730</v>
      </c>
      <c r="D9" s="24" t="s">
        <v>59</v>
      </c>
      <c r="E9" s="24" t="s">
        <v>60</v>
      </c>
      <c r="F9" s="24" t="s">
        <v>0</v>
      </c>
      <c r="G9" s="24">
        <v>2007</v>
      </c>
      <c r="H9" s="47" t="str">
        <f t="shared" si="4"/>
        <v>ALV</v>
      </c>
      <c r="I9" s="25" t="s">
        <v>7</v>
      </c>
      <c r="J9" s="25"/>
      <c r="K9" s="25"/>
      <c r="L9" s="33"/>
      <c r="M9" s="3"/>
      <c r="N9" s="13" t="s">
        <v>7</v>
      </c>
      <c r="O9" s="2">
        <f t="shared" si="0"/>
        <v>2</v>
      </c>
      <c r="P9" s="8" t="s">
        <v>7</v>
      </c>
      <c r="Q9" s="2">
        <f t="shared" si="1"/>
        <v>2</v>
      </c>
      <c r="R9" s="8"/>
      <c r="T9" s="8"/>
    </row>
    <row r="10" spans="1:23" x14ac:dyDescent="0.2">
      <c r="A10" s="22" t="s">
        <v>3</v>
      </c>
      <c r="B10" s="23">
        <v>9</v>
      </c>
      <c r="C10" s="24">
        <v>172157</v>
      </c>
      <c r="D10" s="24" t="s">
        <v>61</v>
      </c>
      <c r="E10" s="24" t="s">
        <v>62</v>
      </c>
      <c r="F10" s="24" t="s">
        <v>0</v>
      </c>
      <c r="G10" s="24">
        <v>2007</v>
      </c>
      <c r="H10" s="47" t="str">
        <f t="shared" si="4"/>
        <v>ALV</v>
      </c>
      <c r="I10" s="25" t="s">
        <v>11</v>
      </c>
      <c r="J10" s="25"/>
      <c r="K10" s="25"/>
      <c r="L10" s="33"/>
      <c r="M10" s="3"/>
      <c r="N10" s="13"/>
      <c r="P10" s="8"/>
      <c r="R10" s="8"/>
      <c r="T10" s="8"/>
    </row>
    <row r="11" spans="1:23" x14ac:dyDescent="0.2">
      <c r="A11" s="22" t="s">
        <v>3</v>
      </c>
      <c r="B11" s="23">
        <v>10</v>
      </c>
      <c r="C11" s="24">
        <v>164792</v>
      </c>
      <c r="D11" s="24" t="s">
        <v>42</v>
      </c>
      <c r="E11" s="24" t="s">
        <v>43</v>
      </c>
      <c r="F11" s="24" t="s">
        <v>0</v>
      </c>
      <c r="G11" s="24">
        <v>2007</v>
      </c>
      <c r="H11" s="47" t="str">
        <f t="shared" si="4"/>
        <v>ALV</v>
      </c>
      <c r="I11" s="25" t="s">
        <v>119</v>
      </c>
      <c r="J11" s="25"/>
      <c r="K11" s="25"/>
      <c r="L11" s="33"/>
      <c r="M11" s="3"/>
      <c r="N11" s="10" t="s">
        <v>121</v>
      </c>
      <c r="P11" s="35">
        <f>COUNTIF(L$2:L$33,1)</f>
        <v>5</v>
      </c>
      <c r="R11" s="11" t="s">
        <v>142</v>
      </c>
      <c r="T11" s="35">
        <f>COUNTIF(L34:L61,1)</f>
        <v>8</v>
      </c>
    </row>
    <row r="12" spans="1:23" x14ac:dyDescent="0.2">
      <c r="A12" s="22" t="s">
        <v>3</v>
      </c>
      <c r="B12" s="23">
        <v>11</v>
      </c>
      <c r="C12" s="24">
        <v>170658</v>
      </c>
      <c r="D12" s="24" t="s">
        <v>44</v>
      </c>
      <c r="E12" s="24" t="s">
        <v>45</v>
      </c>
      <c r="F12" s="24" t="s">
        <v>0</v>
      </c>
      <c r="G12" s="24">
        <v>2007</v>
      </c>
      <c r="H12" s="47" t="str">
        <f t="shared" si="4"/>
        <v>ALV</v>
      </c>
      <c r="I12" s="25" t="s">
        <v>120</v>
      </c>
      <c r="J12" s="25"/>
      <c r="K12" s="25"/>
      <c r="L12" s="33"/>
      <c r="N12" s="10" t="s">
        <v>122</v>
      </c>
      <c r="P12" s="35">
        <f>COUNTIF(L$2:L$33,2)</f>
        <v>5</v>
      </c>
      <c r="R12" s="11" t="s">
        <v>142</v>
      </c>
      <c r="T12" s="35">
        <f>COUNTIF(L34:L61,2)</f>
        <v>5</v>
      </c>
    </row>
    <row r="13" spans="1:23" x14ac:dyDescent="0.2">
      <c r="A13" s="22" t="s">
        <v>3</v>
      </c>
      <c r="B13" s="23">
        <v>12</v>
      </c>
      <c r="C13" s="24">
        <v>246055</v>
      </c>
      <c r="D13" s="24" t="s">
        <v>46</v>
      </c>
      <c r="E13" s="24" t="s">
        <v>47</v>
      </c>
      <c r="F13" s="24" t="s">
        <v>0</v>
      </c>
      <c r="G13" s="24">
        <v>2007</v>
      </c>
      <c r="H13" s="47" t="str">
        <f t="shared" si="4"/>
        <v>ALV</v>
      </c>
      <c r="I13" s="25" t="s">
        <v>4</v>
      </c>
      <c r="J13" s="25"/>
      <c r="K13" s="25"/>
      <c r="L13" s="33"/>
      <c r="N13" s="15"/>
    </row>
    <row r="14" spans="1:23" x14ac:dyDescent="0.2">
      <c r="A14" s="22" t="s">
        <v>3</v>
      </c>
      <c r="B14" s="23">
        <v>13</v>
      </c>
      <c r="C14" s="24">
        <v>172312</v>
      </c>
      <c r="D14" s="24" t="s">
        <v>63</v>
      </c>
      <c r="E14" s="24" t="s">
        <v>64</v>
      </c>
      <c r="F14" s="24" t="s">
        <v>0</v>
      </c>
      <c r="G14" s="24">
        <v>2007</v>
      </c>
      <c r="H14" s="47" t="str">
        <f t="shared" si="4"/>
        <v>ALV</v>
      </c>
      <c r="I14" s="25" t="s">
        <v>5</v>
      </c>
      <c r="J14" s="25"/>
      <c r="K14" s="25"/>
      <c r="L14" s="33"/>
      <c r="N14" s="15"/>
    </row>
    <row r="15" spans="1:23" x14ac:dyDescent="0.2">
      <c r="A15" s="22" t="s">
        <v>3</v>
      </c>
      <c r="B15" s="23">
        <v>14</v>
      </c>
      <c r="C15" s="24">
        <v>153208</v>
      </c>
      <c r="D15" s="24" t="s">
        <v>65</v>
      </c>
      <c r="E15" s="24" t="s">
        <v>66</v>
      </c>
      <c r="F15" s="24" t="s">
        <v>0</v>
      </c>
      <c r="G15" s="24">
        <v>2007</v>
      </c>
      <c r="H15" s="47" t="str">
        <f t="shared" si="4"/>
        <v>ALV</v>
      </c>
      <c r="I15" s="25" t="s">
        <v>12</v>
      </c>
      <c r="J15" s="25"/>
      <c r="K15" s="25"/>
      <c r="L15" s="33"/>
      <c r="N15" s="16" t="s">
        <v>147</v>
      </c>
    </row>
    <row r="16" spans="1:23" x14ac:dyDescent="0.2">
      <c r="A16" s="22" t="s">
        <v>3</v>
      </c>
      <c r="B16" s="23">
        <v>15</v>
      </c>
      <c r="C16" s="24"/>
      <c r="D16" s="24"/>
      <c r="E16" s="24"/>
      <c r="F16" s="24"/>
      <c r="G16" s="24"/>
      <c r="H16" s="47" t="str">
        <f t="shared" si="4"/>
        <v>ALV</v>
      </c>
      <c r="I16" s="25"/>
      <c r="J16" s="25"/>
      <c r="K16" s="25"/>
      <c r="L16" s="33"/>
      <c r="N16" s="10" t="s">
        <v>125</v>
      </c>
    </row>
    <row r="17" spans="1:20" x14ac:dyDescent="0.2">
      <c r="A17" s="27" t="s">
        <v>3</v>
      </c>
      <c r="B17" s="28">
        <v>16</v>
      </c>
      <c r="C17" s="29"/>
      <c r="D17" s="29"/>
      <c r="E17" s="29"/>
      <c r="F17" s="29"/>
      <c r="G17" s="24"/>
      <c r="H17" s="48" t="str">
        <f t="shared" si="4"/>
        <v>ALV</v>
      </c>
      <c r="I17" s="30"/>
      <c r="J17" s="30"/>
      <c r="K17" s="30"/>
      <c r="L17" s="33"/>
      <c r="N17" s="10" t="s">
        <v>130</v>
      </c>
    </row>
    <row r="18" spans="1:20" x14ac:dyDescent="0.2">
      <c r="A18" s="17" t="s">
        <v>8</v>
      </c>
      <c r="B18" s="18">
        <v>1</v>
      </c>
      <c r="C18" s="19">
        <v>161171</v>
      </c>
      <c r="D18" s="19" t="s">
        <v>67</v>
      </c>
      <c r="E18" s="19" t="s">
        <v>68</v>
      </c>
      <c r="F18" s="19" t="s">
        <v>27</v>
      </c>
      <c r="G18" s="19">
        <v>2007</v>
      </c>
      <c r="H18" s="49" t="str">
        <f t="shared" si="4"/>
        <v>ALV</v>
      </c>
      <c r="I18" s="20" t="s">
        <v>14</v>
      </c>
      <c r="J18" s="20"/>
      <c r="K18" s="20"/>
      <c r="L18" s="33"/>
      <c r="N18" s="10" t="s">
        <v>131</v>
      </c>
    </row>
    <row r="19" spans="1:20" x14ac:dyDescent="0.2">
      <c r="A19" s="22" t="s">
        <v>8</v>
      </c>
      <c r="B19" s="23">
        <v>2</v>
      </c>
      <c r="C19" s="24">
        <v>247723</v>
      </c>
      <c r="D19" s="24" t="s">
        <v>25</v>
      </c>
      <c r="E19" s="24" t="s">
        <v>26</v>
      </c>
      <c r="F19" s="24" t="s">
        <v>27</v>
      </c>
      <c r="G19" s="24">
        <v>2007</v>
      </c>
      <c r="H19" s="47" t="str">
        <f t="shared" si="4"/>
        <v>ALV</v>
      </c>
      <c r="I19" s="25" t="s">
        <v>119</v>
      </c>
      <c r="J19" s="25"/>
      <c r="K19" s="25"/>
      <c r="L19" s="33"/>
      <c r="N19" s="10" t="s">
        <v>132</v>
      </c>
    </row>
    <row r="20" spans="1:20" x14ac:dyDescent="0.2">
      <c r="A20" s="22" t="s">
        <v>8</v>
      </c>
      <c r="B20" s="23">
        <v>3</v>
      </c>
      <c r="C20" s="24">
        <v>250571</v>
      </c>
      <c r="D20" s="24" t="s">
        <v>28</v>
      </c>
      <c r="E20" s="24" t="s">
        <v>29</v>
      </c>
      <c r="F20" s="24" t="s">
        <v>27</v>
      </c>
      <c r="G20" s="24">
        <v>2007</v>
      </c>
      <c r="H20" s="47" t="str">
        <f t="shared" si="4"/>
        <v>ALV</v>
      </c>
      <c r="I20" s="25" t="s">
        <v>120</v>
      </c>
      <c r="J20" s="25"/>
      <c r="K20" s="25"/>
      <c r="L20" s="33"/>
      <c r="N20" s="10" t="s">
        <v>133</v>
      </c>
    </row>
    <row r="21" spans="1:20" x14ac:dyDescent="0.2">
      <c r="A21" s="22" t="s">
        <v>8</v>
      </c>
      <c r="B21" s="23">
        <v>4</v>
      </c>
      <c r="C21" s="24">
        <v>171070</v>
      </c>
      <c r="D21" s="24" t="s">
        <v>69</v>
      </c>
      <c r="E21" s="24" t="s">
        <v>70</v>
      </c>
      <c r="F21" s="24" t="s">
        <v>27</v>
      </c>
      <c r="G21" s="24">
        <v>2007</v>
      </c>
      <c r="H21" s="47" t="str">
        <f t="shared" si="4"/>
        <v>ALV</v>
      </c>
      <c r="I21" s="25" t="s">
        <v>4</v>
      </c>
      <c r="J21" s="25"/>
      <c r="K21" s="25"/>
      <c r="L21" s="33"/>
      <c r="N21" s="10" t="s">
        <v>134</v>
      </c>
    </row>
    <row r="22" spans="1:20" x14ac:dyDescent="0.2">
      <c r="A22" s="22" t="s">
        <v>8</v>
      </c>
      <c r="B22" s="23">
        <v>5</v>
      </c>
      <c r="C22" s="24">
        <v>243962</v>
      </c>
      <c r="D22" s="24" t="s">
        <v>30</v>
      </c>
      <c r="E22" s="24" t="s">
        <v>31</v>
      </c>
      <c r="F22" s="24" t="s">
        <v>27</v>
      </c>
      <c r="G22" s="24">
        <v>2007</v>
      </c>
      <c r="H22" s="47" t="str">
        <f t="shared" si="4"/>
        <v>ALV</v>
      </c>
      <c r="I22" s="25" t="s">
        <v>5</v>
      </c>
      <c r="J22" s="25"/>
      <c r="K22" s="25"/>
      <c r="L22" s="33"/>
      <c r="N22" s="10" t="s">
        <v>135</v>
      </c>
    </row>
    <row r="23" spans="1:20" x14ac:dyDescent="0.2">
      <c r="A23" s="22" t="s">
        <v>8</v>
      </c>
      <c r="B23" s="23">
        <v>6</v>
      </c>
      <c r="C23" s="24">
        <v>171067</v>
      </c>
      <c r="D23" s="24" t="s">
        <v>32</v>
      </c>
      <c r="E23" s="24" t="s">
        <v>33</v>
      </c>
      <c r="F23" s="24" t="s">
        <v>27</v>
      </c>
      <c r="G23" s="24">
        <v>2007</v>
      </c>
      <c r="H23" s="47" t="str">
        <f t="shared" si="4"/>
        <v>ALV</v>
      </c>
      <c r="I23" s="25" t="s">
        <v>12</v>
      </c>
      <c r="J23" s="25"/>
      <c r="K23" s="25"/>
      <c r="L23" s="33">
        <v>1</v>
      </c>
      <c r="N23" s="10" t="s">
        <v>136</v>
      </c>
    </row>
    <row r="24" spans="1:20" x14ac:dyDescent="0.2">
      <c r="A24" s="22" t="s">
        <v>8</v>
      </c>
      <c r="B24" s="23">
        <v>7</v>
      </c>
      <c r="C24" s="24">
        <v>255043</v>
      </c>
      <c r="D24" s="24" t="s">
        <v>71</v>
      </c>
      <c r="E24" s="24" t="s">
        <v>72</v>
      </c>
      <c r="F24" s="24" t="s">
        <v>27</v>
      </c>
      <c r="G24" s="24">
        <v>2007</v>
      </c>
      <c r="H24" s="47" t="str">
        <f t="shared" si="4"/>
        <v>ALV</v>
      </c>
      <c r="I24" s="25" t="s">
        <v>13</v>
      </c>
      <c r="J24" s="25"/>
      <c r="K24" s="25"/>
      <c r="L24" s="33">
        <v>1</v>
      </c>
    </row>
    <row r="25" spans="1:20" x14ac:dyDescent="0.2">
      <c r="A25" s="22" t="s">
        <v>8</v>
      </c>
      <c r="B25" s="23">
        <v>8</v>
      </c>
      <c r="C25" s="24">
        <v>255022</v>
      </c>
      <c r="D25" s="24" t="s">
        <v>73</v>
      </c>
      <c r="E25" s="24" t="s">
        <v>74</v>
      </c>
      <c r="F25" s="24" t="s">
        <v>27</v>
      </c>
      <c r="G25" s="24">
        <v>2007</v>
      </c>
      <c r="H25" s="47" t="str">
        <f t="shared" si="4"/>
        <v>ALV</v>
      </c>
      <c r="I25" s="25" t="s">
        <v>7</v>
      </c>
      <c r="J25" s="25"/>
      <c r="K25" s="25"/>
      <c r="L25" s="33"/>
    </row>
    <row r="26" spans="1:20" x14ac:dyDescent="0.2">
      <c r="A26" s="22" t="s">
        <v>8</v>
      </c>
      <c r="B26" s="23">
        <v>9</v>
      </c>
      <c r="C26" s="24">
        <v>244366</v>
      </c>
      <c r="D26" s="24" t="s">
        <v>75</v>
      </c>
      <c r="E26" s="24" t="s">
        <v>76</v>
      </c>
      <c r="F26" s="24" t="s">
        <v>27</v>
      </c>
      <c r="G26" s="24">
        <v>2007</v>
      </c>
      <c r="H26" s="47" t="str">
        <f t="shared" si="4"/>
        <v>ALV</v>
      </c>
      <c r="I26" s="25" t="s">
        <v>14</v>
      </c>
      <c r="J26" s="25"/>
      <c r="K26" s="25"/>
      <c r="L26" s="33"/>
    </row>
    <row r="27" spans="1:20" x14ac:dyDescent="0.2">
      <c r="A27" s="22" t="s">
        <v>8</v>
      </c>
      <c r="B27" s="23">
        <v>10</v>
      </c>
      <c r="C27" s="24">
        <v>167565</v>
      </c>
      <c r="D27" s="24" t="s">
        <v>77</v>
      </c>
      <c r="E27" s="24" t="s">
        <v>78</v>
      </c>
      <c r="F27" s="24" t="s">
        <v>27</v>
      </c>
      <c r="G27" s="24">
        <v>2007</v>
      </c>
      <c r="H27" s="47" t="str">
        <f t="shared" si="4"/>
        <v>ALV</v>
      </c>
      <c r="I27" s="25" t="s">
        <v>119</v>
      </c>
      <c r="J27" s="25"/>
      <c r="K27" s="25"/>
      <c r="L27" s="33">
        <v>2</v>
      </c>
      <c r="N27" s="36"/>
      <c r="P27" s="15" t="s">
        <v>137</v>
      </c>
      <c r="Q27" s="15"/>
      <c r="R27" s="15"/>
      <c r="S27" s="15"/>
      <c r="T27" s="15"/>
    </row>
    <row r="28" spans="1:20" x14ac:dyDescent="0.2">
      <c r="A28" s="22" t="s">
        <v>8</v>
      </c>
      <c r="B28" s="23">
        <v>11</v>
      </c>
      <c r="C28" s="24">
        <v>244145</v>
      </c>
      <c r="D28" s="24" t="s">
        <v>79</v>
      </c>
      <c r="E28" s="24" t="s">
        <v>80</v>
      </c>
      <c r="F28" s="24" t="s">
        <v>27</v>
      </c>
      <c r="G28" s="24">
        <v>2007</v>
      </c>
      <c r="H28" s="47" t="str">
        <f t="shared" si="4"/>
        <v>ALV</v>
      </c>
      <c r="I28" s="25" t="s">
        <v>120</v>
      </c>
      <c r="J28" s="25"/>
      <c r="K28" s="25"/>
      <c r="L28" s="33">
        <v>2</v>
      </c>
      <c r="P28" s="15"/>
      <c r="Q28" s="15"/>
      <c r="R28" s="15"/>
      <c r="S28" s="15"/>
      <c r="T28" s="15"/>
    </row>
    <row r="29" spans="1:20" x14ac:dyDescent="0.2">
      <c r="A29" s="22" t="s">
        <v>8</v>
      </c>
      <c r="B29" s="23">
        <v>12</v>
      </c>
      <c r="C29" s="24">
        <v>246579</v>
      </c>
      <c r="D29" s="24" t="s">
        <v>81</v>
      </c>
      <c r="E29" s="24" t="s">
        <v>82</v>
      </c>
      <c r="F29" s="24" t="s">
        <v>27</v>
      </c>
      <c r="G29" s="24">
        <v>2007</v>
      </c>
      <c r="H29" s="47" t="str">
        <f t="shared" si="4"/>
        <v>ALV</v>
      </c>
      <c r="I29" s="25" t="s">
        <v>4</v>
      </c>
      <c r="J29" s="25"/>
      <c r="K29" s="25"/>
      <c r="L29" s="33">
        <v>2</v>
      </c>
      <c r="N29" s="38"/>
      <c r="P29" s="15" t="s">
        <v>138</v>
      </c>
      <c r="Q29" s="15"/>
      <c r="R29" s="15"/>
      <c r="S29" s="15"/>
      <c r="T29" s="15"/>
    </row>
    <row r="30" spans="1:20" x14ac:dyDescent="0.2">
      <c r="A30" s="22" t="s">
        <v>8</v>
      </c>
      <c r="B30" s="23">
        <v>13</v>
      </c>
      <c r="C30" s="24">
        <v>252575</v>
      </c>
      <c r="D30" s="24" t="s">
        <v>83</v>
      </c>
      <c r="E30" s="24" t="s">
        <v>84</v>
      </c>
      <c r="F30" s="24" t="s">
        <v>27</v>
      </c>
      <c r="G30" s="24">
        <v>2007</v>
      </c>
      <c r="H30" s="47" t="str">
        <f t="shared" si="4"/>
        <v>ALV</v>
      </c>
      <c r="I30" s="25" t="s">
        <v>5</v>
      </c>
      <c r="J30" s="25"/>
      <c r="K30" s="25"/>
      <c r="L30" s="33"/>
      <c r="P30" s="15"/>
      <c r="Q30" s="15"/>
      <c r="R30" s="15"/>
      <c r="S30" s="15"/>
      <c r="T30" s="15"/>
    </row>
    <row r="31" spans="1:20" x14ac:dyDescent="0.2">
      <c r="A31" s="22" t="s">
        <v>8</v>
      </c>
      <c r="B31" s="23">
        <v>14</v>
      </c>
      <c r="C31" s="24">
        <v>163877</v>
      </c>
      <c r="D31" s="24" t="s">
        <v>34</v>
      </c>
      <c r="E31" s="24" t="s">
        <v>35</v>
      </c>
      <c r="F31" s="24" t="s">
        <v>27</v>
      </c>
      <c r="G31" s="24">
        <v>2007</v>
      </c>
      <c r="H31" s="47" t="str">
        <f t="shared" si="4"/>
        <v>ALV</v>
      </c>
      <c r="I31" s="25" t="s">
        <v>12</v>
      </c>
      <c r="J31" s="25"/>
      <c r="K31" s="25"/>
      <c r="L31" s="33"/>
      <c r="N31" s="39"/>
      <c r="P31" s="10" t="s">
        <v>155</v>
      </c>
      <c r="Q31" s="15"/>
      <c r="R31" s="15"/>
      <c r="S31" s="15"/>
      <c r="T31" s="15"/>
    </row>
    <row r="32" spans="1:20" x14ac:dyDescent="0.2">
      <c r="A32" s="22" t="s">
        <v>8</v>
      </c>
      <c r="B32" s="23">
        <v>15</v>
      </c>
      <c r="C32" s="24">
        <v>167830</v>
      </c>
      <c r="D32" s="24" t="s">
        <v>38</v>
      </c>
      <c r="E32" s="24" t="s">
        <v>39</v>
      </c>
      <c r="F32" s="24" t="s">
        <v>27</v>
      </c>
      <c r="G32" s="24">
        <v>2007</v>
      </c>
      <c r="H32" s="47" t="str">
        <f t="shared" si="4"/>
        <v>ALV</v>
      </c>
      <c r="I32" s="25" t="s">
        <v>13</v>
      </c>
      <c r="J32" s="25"/>
      <c r="K32" s="25"/>
      <c r="L32" s="33"/>
      <c r="P32" s="15"/>
      <c r="Q32" s="15"/>
      <c r="R32" s="15"/>
      <c r="S32" s="15"/>
      <c r="T32" s="15"/>
    </row>
    <row r="33" spans="1:21" x14ac:dyDescent="0.2">
      <c r="A33" s="27" t="s">
        <v>8</v>
      </c>
      <c r="B33" s="28">
        <v>16</v>
      </c>
      <c r="C33" s="29">
        <v>165162</v>
      </c>
      <c r="D33" s="29" t="s">
        <v>40</v>
      </c>
      <c r="E33" s="29" t="s">
        <v>41</v>
      </c>
      <c r="F33" s="29" t="s">
        <v>27</v>
      </c>
      <c r="G33" s="29">
        <v>2007</v>
      </c>
      <c r="H33" s="48" t="str">
        <f t="shared" si="4"/>
        <v>ALV</v>
      </c>
      <c r="I33" s="30" t="s">
        <v>7</v>
      </c>
      <c r="J33" s="30"/>
      <c r="K33" s="30"/>
      <c r="L33" s="34"/>
      <c r="N33" s="46"/>
      <c r="P33" s="15" t="s">
        <v>139</v>
      </c>
      <c r="Q33" s="15"/>
      <c r="R33" s="15"/>
      <c r="S33" s="15"/>
      <c r="T33" s="15"/>
    </row>
    <row r="34" spans="1:21" x14ac:dyDescent="0.2">
      <c r="A34" s="17" t="s">
        <v>9</v>
      </c>
      <c r="B34" s="18">
        <v>1</v>
      </c>
      <c r="C34" s="19">
        <v>165668</v>
      </c>
      <c r="D34" s="19" t="s">
        <v>87</v>
      </c>
      <c r="E34" s="19" t="s">
        <v>68</v>
      </c>
      <c r="F34" s="19" t="s">
        <v>0</v>
      </c>
      <c r="G34" s="19">
        <v>2009</v>
      </c>
      <c r="H34" s="49" t="str">
        <f t="shared" si="4"/>
        <v>ALV</v>
      </c>
      <c r="I34" s="20" t="s">
        <v>14</v>
      </c>
      <c r="J34" s="20"/>
      <c r="K34" s="20"/>
      <c r="L34" s="21">
        <v>1</v>
      </c>
      <c r="P34" s="15"/>
      <c r="Q34" s="15"/>
      <c r="R34" s="15"/>
      <c r="S34" s="15"/>
      <c r="T34" s="15"/>
    </row>
    <row r="35" spans="1:21" x14ac:dyDescent="0.2">
      <c r="A35" s="22" t="s">
        <v>9</v>
      </c>
      <c r="B35" s="23">
        <v>2</v>
      </c>
      <c r="C35" s="24">
        <v>175081</v>
      </c>
      <c r="D35" s="24" t="s">
        <v>88</v>
      </c>
      <c r="E35" s="24" t="s">
        <v>89</v>
      </c>
      <c r="F35" s="24" t="s">
        <v>0</v>
      </c>
      <c r="G35" s="24">
        <v>2009</v>
      </c>
      <c r="H35" s="47" t="str">
        <f t="shared" si="4"/>
        <v>ALV</v>
      </c>
      <c r="I35" s="25" t="s">
        <v>124</v>
      </c>
      <c r="J35" s="25"/>
      <c r="K35" s="25"/>
      <c r="L35" s="26">
        <v>1</v>
      </c>
      <c r="N35" s="37"/>
      <c r="P35" s="15" t="s">
        <v>140</v>
      </c>
      <c r="Q35" s="15"/>
      <c r="R35" s="15"/>
      <c r="S35" s="15"/>
      <c r="T35" s="15"/>
    </row>
    <row r="36" spans="1:21" x14ac:dyDescent="0.2">
      <c r="A36" s="22" t="s">
        <v>9</v>
      </c>
      <c r="B36" s="23">
        <v>3</v>
      </c>
      <c r="C36" s="24">
        <v>252774</v>
      </c>
      <c r="D36" s="24" t="s">
        <v>44</v>
      </c>
      <c r="E36" s="24" t="s">
        <v>90</v>
      </c>
      <c r="F36" s="24" t="s">
        <v>0</v>
      </c>
      <c r="G36" s="24">
        <v>2009</v>
      </c>
      <c r="H36" s="47" t="str">
        <f t="shared" si="4"/>
        <v>ALV</v>
      </c>
      <c r="I36" s="25" t="s">
        <v>141</v>
      </c>
      <c r="J36" s="25"/>
      <c r="K36" s="25"/>
      <c r="L36" s="26">
        <v>1</v>
      </c>
    </row>
    <row r="37" spans="1:21" x14ac:dyDescent="0.2">
      <c r="A37" s="22" t="s">
        <v>9</v>
      </c>
      <c r="B37" s="23">
        <v>4</v>
      </c>
      <c r="C37" s="24">
        <v>246950</v>
      </c>
      <c r="D37" s="24" t="s">
        <v>91</v>
      </c>
      <c r="E37" s="24" t="s">
        <v>92</v>
      </c>
      <c r="F37" s="24" t="s">
        <v>0</v>
      </c>
      <c r="G37" s="24">
        <v>2009</v>
      </c>
      <c r="H37" s="47" t="str">
        <f t="shared" si="4"/>
        <v>ALV</v>
      </c>
      <c r="I37" s="25" t="s">
        <v>4</v>
      </c>
      <c r="J37" s="25"/>
      <c r="K37" s="25"/>
      <c r="L37" s="26">
        <v>1</v>
      </c>
    </row>
    <row r="38" spans="1:21" x14ac:dyDescent="0.2">
      <c r="A38" s="22" t="s">
        <v>9</v>
      </c>
      <c r="B38" s="23">
        <v>5</v>
      </c>
      <c r="C38" s="24">
        <v>172290</v>
      </c>
      <c r="D38" s="24" t="s">
        <v>93</v>
      </c>
      <c r="E38" s="24" t="s">
        <v>94</v>
      </c>
      <c r="F38" s="24" t="s">
        <v>0</v>
      </c>
      <c r="G38" s="24">
        <v>2009</v>
      </c>
      <c r="H38" s="47" t="str">
        <f t="shared" si="4"/>
        <v>ALV</v>
      </c>
      <c r="I38" s="25" t="s">
        <v>127</v>
      </c>
      <c r="J38" s="25"/>
      <c r="K38" s="25"/>
      <c r="L38" s="26">
        <v>1</v>
      </c>
      <c r="N38" s="50" t="s">
        <v>156</v>
      </c>
      <c r="O38" s="50"/>
      <c r="P38" s="50"/>
      <c r="Q38" s="50"/>
      <c r="R38" s="50"/>
      <c r="S38" s="50"/>
      <c r="T38" s="50"/>
      <c r="U38" s="50"/>
    </row>
    <row r="39" spans="1:21" x14ac:dyDescent="0.2">
      <c r="A39" s="22" t="s">
        <v>9</v>
      </c>
      <c r="B39" s="23">
        <v>6</v>
      </c>
      <c r="C39" s="24">
        <v>252821</v>
      </c>
      <c r="D39" s="24" t="s">
        <v>95</v>
      </c>
      <c r="E39" s="24" t="s">
        <v>96</v>
      </c>
      <c r="F39" s="24" t="s">
        <v>0</v>
      </c>
      <c r="G39" s="24">
        <v>2009</v>
      </c>
      <c r="H39" s="47" t="str">
        <f t="shared" si="4"/>
        <v>ALV</v>
      </c>
      <c r="I39" s="25" t="s">
        <v>6</v>
      </c>
      <c r="J39" s="25"/>
      <c r="K39" s="25"/>
      <c r="L39" s="26">
        <v>1</v>
      </c>
      <c r="N39" s="50"/>
      <c r="O39" s="50"/>
      <c r="P39" s="50"/>
      <c r="Q39" s="50"/>
      <c r="R39" s="50"/>
      <c r="S39" s="50"/>
      <c r="T39" s="50"/>
      <c r="U39" s="50"/>
    </row>
    <row r="40" spans="1:21" x14ac:dyDescent="0.2">
      <c r="A40" s="22" t="s">
        <v>9</v>
      </c>
      <c r="B40" s="23">
        <v>7</v>
      </c>
      <c r="C40" s="24">
        <v>172276</v>
      </c>
      <c r="D40" s="24" t="s">
        <v>97</v>
      </c>
      <c r="E40" s="24" t="s">
        <v>98</v>
      </c>
      <c r="F40" s="24" t="s">
        <v>0</v>
      </c>
      <c r="G40" s="24">
        <v>2009</v>
      </c>
      <c r="H40" s="47" t="str">
        <f t="shared" si="4"/>
        <v>ALV</v>
      </c>
      <c r="I40" s="25" t="s">
        <v>7</v>
      </c>
      <c r="J40" s="25"/>
      <c r="K40" s="25"/>
      <c r="L40" s="26">
        <v>1</v>
      </c>
    </row>
    <row r="41" spans="1:21" x14ac:dyDescent="0.2">
      <c r="A41" s="22" t="s">
        <v>9</v>
      </c>
      <c r="B41" s="23">
        <v>8</v>
      </c>
      <c r="C41" s="24">
        <v>168068</v>
      </c>
      <c r="D41" s="24" t="s">
        <v>99</v>
      </c>
      <c r="E41" s="24" t="s">
        <v>100</v>
      </c>
      <c r="F41" s="24" t="s">
        <v>0</v>
      </c>
      <c r="G41" s="24">
        <v>2009</v>
      </c>
      <c r="H41" s="47" t="str">
        <f t="shared" si="4"/>
        <v>ALV</v>
      </c>
      <c r="I41" s="25" t="s">
        <v>14</v>
      </c>
      <c r="J41" s="25"/>
      <c r="K41" s="25"/>
      <c r="L41" s="26">
        <v>1</v>
      </c>
      <c r="N41" s="51" t="s">
        <v>157</v>
      </c>
      <c r="O41" s="51"/>
      <c r="P41" s="51"/>
      <c r="Q41" s="51"/>
      <c r="R41" s="51"/>
      <c r="S41" s="51"/>
      <c r="T41" s="51"/>
      <c r="U41" s="51"/>
    </row>
    <row r="42" spans="1:21" x14ac:dyDescent="0.2">
      <c r="A42" s="22" t="s">
        <v>9</v>
      </c>
      <c r="B42" s="23">
        <v>9</v>
      </c>
      <c r="C42" s="24">
        <v>169050</v>
      </c>
      <c r="D42" s="24" t="s">
        <v>101</v>
      </c>
      <c r="E42" s="24" t="s">
        <v>85</v>
      </c>
      <c r="F42" s="24" t="s">
        <v>0</v>
      </c>
      <c r="G42" s="24">
        <v>2009</v>
      </c>
      <c r="H42" s="47" t="str">
        <f t="shared" si="4"/>
        <v>ALV</v>
      </c>
      <c r="I42" s="25" t="s">
        <v>124</v>
      </c>
      <c r="J42" s="25"/>
      <c r="K42" s="25"/>
      <c r="L42" s="26">
        <v>2</v>
      </c>
      <c r="N42" s="51"/>
      <c r="O42" s="51"/>
      <c r="P42" s="51"/>
      <c r="Q42" s="51"/>
      <c r="R42" s="51"/>
      <c r="S42" s="51"/>
      <c r="T42" s="51"/>
      <c r="U42" s="51"/>
    </row>
    <row r="43" spans="1:21" x14ac:dyDescent="0.2">
      <c r="A43" s="22" t="s">
        <v>9</v>
      </c>
      <c r="B43" s="23">
        <v>10</v>
      </c>
      <c r="C43" s="24">
        <v>169064</v>
      </c>
      <c r="D43" s="24" t="s">
        <v>102</v>
      </c>
      <c r="E43" s="24" t="s">
        <v>103</v>
      </c>
      <c r="F43" s="24" t="s">
        <v>0</v>
      </c>
      <c r="G43" s="24">
        <v>2009</v>
      </c>
      <c r="H43" s="47" t="str">
        <f t="shared" si="4"/>
        <v>ALV</v>
      </c>
      <c r="I43" s="25" t="s">
        <v>141</v>
      </c>
      <c r="J43" s="25"/>
      <c r="K43" s="25"/>
      <c r="L43" s="26">
        <v>2</v>
      </c>
    </row>
    <row r="44" spans="1:21" x14ac:dyDescent="0.2">
      <c r="A44" s="22" t="s">
        <v>9</v>
      </c>
      <c r="B44" s="23">
        <v>11</v>
      </c>
      <c r="C44" s="24">
        <v>246180</v>
      </c>
      <c r="D44" s="24" t="s">
        <v>104</v>
      </c>
      <c r="E44" s="24" t="s">
        <v>90</v>
      </c>
      <c r="F44" s="24" t="s">
        <v>0</v>
      </c>
      <c r="G44" s="24">
        <v>2009</v>
      </c>
      <c r="H44" s="47" t="str">
        <f t="shared" si="4"/>
        <v>ALV</v>
      </c>
      <c r="I44" s="25" t="s">
        <v>4</v>
      </c>
      <c r="J44" s="25"/>
      <c r="K44" s="25"/>
      <c r="L44" s="26"/>
    </row>
    <row r="45" spans="1:21" x14ac:dyDescent="0.2">
      <c r="A45" s="22" t="s">
        <v>9</v>
      </c>
      <c r="B45" s="23">
        <v>12</v>
      </c>
      <c r="C45" s="24">
        <v>172320</v>
      </c>
      <c r="D45" s="24" t="s">
        <v>105</v>
      </c>
      <c r="E45" s="24" t="s">
        <v>106</v>
      </c>
      <c r="F45" s="24" t="s">
        <v>0</v>
      </c>
      <c r="G45" s="24">
        <v>2009</v>
      </c>
      <c r="H45" s="47" t="str">
        <f t="shared" si="4"/>
        <v>ALV</v>
      </c>
      <c r="I45" s="25" t="s">
        <v>127</v>
      </c>
      <c r="J45" s="25"/>
      <c r="K45" s="25"/>
      <c r="L45" s="26"/>
    </row>
    <row r="46" spans="1:21" x14ac:dyDescent="0.2">
      <c r="A46" s="22" t="s">
        <v>9</v>
      </c>
      <c r="B46" s="23">
        <v>13</v>
      </c>
      <c r="C46" s="24">
        <v>171199</v>
      </c>
      <c r="D46" s="24" t="s">
        <v>49</v>
      </c>
      <c r="E46" s="24" t="s">
        <v>107</v>
      </c>
      <c r="F46" s="24" t="s">
        <v>0</v>
      </c>
      <c r="G46" s="24">
        <v>2009</v>
      </c>
      <c r="H46" s="47" t="str">
        <f t="shared" si="4"/>
        <v>ALV</v>
      </c>
      <c r="I46" s="25" t="s">
        <v>6</v>
      </c>
      <c r="J46" s="25"/>
      <c r="K46" s="25"/>
      <c r="L46" s="26"/>
    </row>
    <row r="47" spans="1:21" x14ac:dyDescent="0.2">
      <c r="A47" s="27" t="s">
        <v>9</v>
      </c>
      <c r="B47" s="28">
        <v>14</v>
      </c>
      <c r="C47" s="29">
        <v>252202</v>
      </c>
      <c r="D47" s="29" t="s">
        <v>108</v>
      </c>
      <c r="E47" s="29" t="s">
        <v>109</v>
      </c>
      <c r="F47" s="29" t="s">
        <v>0</v>
      </c>
      <c r="G47" s="29">
        <v>2009</v>
      </c>
      <c r="H47" s="48" t="str">
        <f t="shared" si="4"/>
        <v>ALV</v>
      </c>
      <c r="I47" s="30" t="s">
        <v>7</v>
      </c>
      <c r="J47" s="30"/>
      <c r="K47" s="30"/>
      <c r="L47" s="31"/>
    </row>
    <row r="48" spans="1:21" x14ac:dyDescent="0.2">
      <c r="A48" s="17" t="s">
        <v>10</v>
      </c>
      <c r="B48" s="18">
        <v>1</v>
      </c>
      <c r="C48" s="19">
        <v>246028</v>
      </c>
      <c r="D48" s="19" t="s">
        <v>86</v>
      </c>
      <c r="E48" s="19" t="s">
        <v>110</v>
      </c>
      <c r="F48" s="19" t="s">
        <v>27</v>
      </c>
      <c r="G48" s="19">
        <v>2009</v>
      </c>
      <c r="H48" s="49" t="str">
        <f t="shared" si="4"/>
        <v>ALV</v>
      </c>
      <c r="I48" s="20" t="s">
        <v>15</v>
      </c>
      <c r="J48" s="20" t="s">
        <v>124</v>
      </c>
      <c r="K48" s="20"/>
      <c r="L48" s="21"/>
    </row>
    <row r="49" spans="1:12" x14ac:dyDescent="0.2">
      <c r="A49" s="22" t="s">
        <v>10</v>
      </c>
      <c r="B49" s="23">
        <v>2</v>
      </c>
      <c r="C49" s="24">
        <v>175067</v>
      </c>
      <c r="D49" s="24" t="s">
        <v>111</v>
      </c>
      <c r="E49" s="24" t="s">
        <v>26</v>
      </c>
      <c r="F49" s="24" t="s">
        <v>27</v>
      </c>
      <c r="G49" s="24">
        <v>2009</v>
      </c>
      <c r="H49" s="47" t="str">
        <f t="shared" si="4"/>
        <v>ALV</v>
      </c>
      <c r="I49" s="25" t="s">
        <v>124</v>
      </c>
      <c r="J49" s="25" t="s">
        <v>141</v>
      </c>
      <c r="K49" s="25"/>
      <c r="L49" s="26"/>
    </row>
    <row r="50" spans="1:12" x14ac:dyDescent="0.2">
      <c r="A50" s="22" t="s">
        <v>10</v>
      </c>
      <c r="B50" s="23">
        <v>3</v>
      </c>
      <c r="C50" s="24">
        <v>171150</v>
      </c>
      <c r="D50" s="24" t="s">
        <v>112</v>
      </c>
      <c r="E50" s="24" t="s">
        <v>113</v>
      </c>
      <c r="F50" s="24" t="s">
        <v>27</v>
      </c>
      <c r="G50" s="24">
        <v>2009</v>
      </c>
      <c r="H50" s="47" t="str">
        <f t="shared" si="4"/>
        <v>ALV</v>
      </c>
      <c r="I50" s="25" t="s">
        <v>141</v>
      </c>
      <c r="J50" s="25" t="s">
        <v>127</v>
      </c>
      <c r="K50" s="25"/>
      <c r="L50" s="26"/>
    </row>
    <row r="51" spans="1:12" x14ac:dyDescent="0.2">
      <c r="A51" s="22" t="s">
        <v>10</v>
      </c>
      <c r="B51" s="23">
        <v>4</v>
      </c>
      <c r="C51" s="24">
        <v>254256</v>
      </c>
      <c r="D51" s="24" t="s">
        <v>112</v>
      </c>
      <c r="E51" s="24" t="s">
        <v>114</v>
      </c>
      <c r="F51" s="24" t="s">
        <v>27</v>
      </c>
      <c r="G51" s="24">
        <v>2009</v>
      </c>
      <c r="H51" s="47" t="str">
        <f t="shared" si="4"/>
        <v>ALV</v>
      </c>
      <c r="I51" s="25" t="s">
        <v>127</v>
      </c>
      <c r="J51" s="25" t="s">
        <v>6</v>
      </c>
      <c r="K51" s="25"/>
      <c r="L51" s="26">
        <v>2</v>
      </c>
    </row>
    <row r="52" spans="1:12" x14ac:dyDescent="0.2">
      <c r="A52" s="22" t="s">
        <v>10</v>
      </c>
      <c r="B52" s="23">
        <v>5</v>
      </c>
      <c r="C52" s="24">
        <v>254255</v>
      </c>
      <c r="D52" s="24" t="s">
        <v>115</v>
      </c>
      <c r="E52" s="24" t="s">
        <v>116</v>
      </c>
      <c r="F52" s="24" t="s">
        <v>27</v>
      </c>
      <c r="G52" s="24">
        <v>2009</v>
      </c>
      <c r="H52" s="47" t="str">
        <f t="shared" si="4"/>
        <v>ALV</v>
      </c>
      <c r="I52" s="25" t="s">
        <v>6</v>
      </c>
      <c r="J52" s="25" t="s">
        <v>7</v>
      </c>
      <c r="K52" s="25"/>
      <c r="L52" s="26">
        <v>2</v>
      </c>
    </row>
    <row r="53" spans="1:12" x14ac:dyDescent="0.2">
      <c r="A53" s="22" t="s">
        <v>10</v>
      </c>
      <c r="B53" s="23">
        <v>6</v>
      </c>
      <c r="C53" s="24">
        <v>247707</v>
      </c>
      <c r="D53" s="24" t="s">
        <v>117</v>
      </c>
      <c r="E53" s="24" t="s">
        <v>118</v>
      </c>
      <c r="F53" s="24" t="s">
        <v>27</v>
      </c>
      <c r="G53" s="24">
        <v>2009</v>
      </c>
      <c r="H53" s="47" t="str">
        <f t="shared" si="4"/>
        <v>ALV</v>
      </c>
      <c r="I53" s="25" t="s">
        <v>7</v>
      </c>
      <c r="J53" s="25" t="s">
        <v>15</v>
      </c>
      <c r="K53" s="25"/>
      <c r="L53" s="26">
        <v>2</v>
      </c>
    </row>
    <row r="54" spans="1:12" x14ac:dyDescent="0.2">
      <c r="A54" s="22" t="s">
        <v>10</v>
      </c>
      <c r="B54" s="23">
        <v>7</v>
      </c>
      <c r="C54" s="24"/>
      <c r="D54" s="24"/>
      <c r="E54" s="24"/>
      <c r="F54" s="24"/>
      <c r="G54" s="24"/>
      <c r="H54" s="47" t="str">
        <f t="shared" si="4"/>
        <v>ALV</v>
      </c>
      <c r="I54" s="25"/>
      <c r="J54" s="25"/>
      <c r="K54" s="25"/>
      <c r="L54" s="26"/>
    </row>
    <row r="55" spans="1:12" x14ac:dyDescent="0.2">
      <c r="A55" s="22" t="s">
        <v>10</v>
      </c>
      <c r="B55" s="23">
        <v>8</v>
      </c>
      <c r="C55" s="24"/>
      <c r="D55" s="24"/>
      <c r="E55" s="24"/>
      <c r="F55" s="24"/>
      <c r="G55" s="24"/>
      <c r="H55" s="47" t="str">
        <f t="shared" si="4"/>
        <v>ALV</v>
      </c>
      <c r="I55" s="25"/>
      <c r="J55" s="25"/>
      <c r="K55" s="25"/>
      <c r="L55" s="26"/>
    </row>
    <row r="56" spans="1:12" x14ac:dyDescent="0.2">
      <c r="A56" s="22" t="s">
        <v>10</v>
      </c>
      <c r="B56" s="23">
        <v>9</v>
      </c>
      <c r="C56" s="24"/>
      <c r="D56" s="24"/>
      <c r="E56" s="24"/>
      <c r="F56" s="24"/>
      <c r="G56" s="24"/>
      <c r="H56" s="47" t="str">
        <f t="shared" si="4"/>
        <v>ALV</v>
      </c>
      <c r="I56" s="25"/>
      <c r="J56" s="25"/>
      <c r="K56" s="25"/>
      <c r="L56" s="26"/>
    </row>
    <row r="57" spans="1:12" x14ac:dyDescent="0.2">
      <c r="A57" s="22" t="s">
        <v>10</v>
      </c>
      <c r="B57" s="23">
        <v>10</v>
      </c>
      <c r="C57" s="24"/>
      <c r="D57" s="24"/>
      <c r="E57" s="24"/>
      <c r="F57" s="24"/>
      <c r="G57" s="24"/>
      <c r="H57" s="47" t="str">
        <f t="shared" si="4"/>
        <v>ALV</v>
      </c>
      <c r="I57" s="25"/>
      <c r="J57" s="25"/>
      <c r="K57" s="25"/>
      <c r="L57" s="26"/>
    </row>
    <row r="58" spans="1:12" x14ac:dyDescent="0.2">
      <c r="A58" s="22" t="s">
        <v>10</v>
      </c>
      <c r="B58" s="23">
        <v>11</v>
      </c>
      <c r="C58" s="24"/>
      <c r="D58" s="24"/>
      <c r="E58" s="24"/>
      <c r="F58" s="24"/>
      <c r="G58" s="24"/>
      <c r="H58" s="47" t="str">
        <f t="shared" si="4"/>
        <v>ALV</v>
      </c>
      <c r="I58" s="25"/>
      <c r="J58" s="25"/>
      <c r="K58" s="25"/>
      <c r="L58" s="26"/>
    </row>
    <row r="59" spans="1:12" x14ac:dyDescent="0.2">
      <c r="A59" s="22" t="s">
        <v>10</v>
      </c>
      <c r="B59" s="23">
        <v>12</v>
      </c>
      <c r="C59" s="24"/>
      <c r="D59" s="24"/>
      <c r="E59" s="24"/>
      <c r="F59" s="24"/>
      <c r="G59" s="24"/>
      <c r="H59" s="47" t="str">
        <f t="shared" si="4"/>
        <v>ALV</v>
      </c>
      <c r="I59" s="25"/>
      <c r="J59" s="25"/>
      <c r="K59" s="25"/>
      <c r="L59" s="26"/>
    </row>
    <row r="60" spans="1:12" x14ac:dyDescent="0.2">
      <c r="A60" s="22" t="s">
        <v>10</v>
      </c>
      <c r="B60" s="23">
        <v>13</v>
      </c>
      <c r="C60" s="24"/>
      <c r="D60" s="24"/>
      <c r="E60" s="24"/>
      <c r="F60" s="24"/>
      <c r="G60" s="24"/>
      <c r="H60" s="47" t="str">
        <f t="shared" si="4"/>
        <v>ALV</v>
      </c>
      <c r="I60" s="25"/>
      <c r="J60" s="25"/>
      <c r="K60" s="25"/>
      <c r="L60" s="26"/>
    </row>
    <row r="61" spans="1:12" x14ac:dyDescent="0.2">
      <c r="A61" s="27" t="s">
        <v>10</v>
      </c>
      <c r="B61" s="28">
        <v>14</v>
      </c>
      <c r="C61" s="29"/>
      <c r="D61" s="29"/>
      <c r="E61" s="29"/>
      <c r="F61" s="29"/>
      <c r="G61" s="29"/>
      <c r="H61" s="48" t="str">
        <f t="shared" si="4"/>
        <v>ALV</v>
      </c>
      <c r="I61" s="30"/>
      <c r="J61" s="30"/>
      <c r="K61" s="30"/>
      <c r="L61" s="31"/>
    </row>
  </sheetData>
  <mergeCells count="2">
    <mergeCell ref="N38:U39"/>
    <mergeCell ref="N41:U42"/>
  </mergeCells>
  <conditionalFormatting sqref="O2:O10">
    <cfRule type="cellIs" dxfId="16" priority="17" operator="between">
      <formula>1</formula>
      <formula>2</formula>
    </cfRule>
  </conditionalFormatting>
  <conditionalFormatting sqref="Q2:Q10">
    <cfRule type="cellIs" dxfId="15" priority="16" operator="between">
      <formula>1</formula>
      <formula>2</formula>
    </cfRule>
  </conditionalFormatting>
  <conditionalFormatting sqref="S2:S10">
    <cfRule type="cellIs" dxfId="14" priority="15" operator="between">
      <formula>1</formula>
      <formula>2</formula>
    </cfRule>
  </conditionalFormatting>
  <conditionalFormatting sqref="U2:U10">
    <cfRule type="cellIs" dxfId="13" priority="14" operator="between">
      <formula>1</formula>
      <formula>2</formula>
    </cfRule>
  </conditionalFormatting>
  <conditionalFormatting sqref="O2:O10 Q2:Q10 S2:S10 U2:U10">
    <cfRule type="cellIs" dxfId="12" priority="13" operator="greaterThan">
      <formula>2</formula>
    </cfRule>
  </conditionalFormatting>
  <conditionalFormatting sqref="P11">
    <cfRule type="cellIs" dxfId="11" priority="10" operator="lessThan">
      <formula>5</formula>
    </cfRule>
    <cfRule type="cellIs" dxfId="10" priority="11" operator="equal">
      <formula>5</formula>
    </cfRule>
    <cfRule type="cellIs" dxfId="9" priority="12" operator="greaterThan">
      <formula>5</formula>
    </cfRule>
  </conditionalFormatting>
  <conditionalFormatting sqref="P12">
    <cfRule type="cellIs" dxfId="8" priority="7" operator="lessThan">
      <formula>5</formula>
    </cfRule>
    <cfRule type="cellIs" dxfId="7" priority="8" operator="equal">
      <formula>5</formula>
    </cfRule>
    <cfRule type="cellIs" dxfId="6" priority="9" operator="greaterThan">
      <formula>5</formula>
    </cfRule>
  </conditionalFormatting>
  <conditionalFormatting sqref="T11">
    <cfRule type="cellIs" dxfId="5" priority="4" operator="lessThan">
      <formula>5</formula>
    </cfRule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T12">
    <cfRule type="cellIs" dxfId="2" priority="1" operator="lessThan">
      <formula>5</formula>
    </cfRule>
    <cfRule type="cellIs" dxfId="1" priority="2" operator="equal">
      <formula>5</formula>
    </cfRule>
    <cfRule type="cellIs" dxfId="0" priority="3" operator="greaterThan">
      <formula>5</formula>
    </cfRule>
  </conditionalFormatting>
  <dataValidations count="7">
    <dataValidation type="whole" allowBlank="1" showInputMessage="1" showErrorMessage="1" promptTitle="Numéro relais" prompt="Introduire no relais_x000a_Staffel Nr eingeben_x000a__x000a_vide=ne participe pas au relais_x000a_leer=keine Staffel" sqref="L2:L61" xr:uid="{00000000-0002-0000-0100-000000000000}">
      <formula1>1</formula1>
      <formula2>2</formula2>
    </dataValidation>
    <dataValidation type="list" errorStyle="warning" allowBlank="1" showInputMessage="1" showErrorMessage="1" errorTitle="Erreur" error="Données non valides_x000a_Daten ungültig" promptTitle="Input" prompt="Introduire code discipline_x000a_Disziplinencode eingeben" sqref="I2:K17" xr:uid="{00000000-0002-0000-0100-000001000000}">
      <formula1>$N$2:$N$9</formula1>
    </dataValidation>
    <dataValidation type="list" allowBlank="1" showInputMessage="1" showErrorMessage="1" sqref="H2" xr:uid="{00000000-0002-0000-0100-000002000000}">
      <formula1>$N$16:$N$23</formula1>
    </dataValidation>
    <dataValidation showInputMessage="1" showErrorMessage="1" sqref="O2:O10 S2:S10 U2:U10" xr:uid="{00000000-0002-0000-0100-000003000000}"/>
    <dataValidation type="list" allowBlank="1" showInputMessage="1" showErrorMessage="1" sqref="I18:K33" xr:uid="{00000000-0002-0000-0100-000004000000}">
      <formula1>$P$2:$P$10</formula1>
    </dataValidation>
    <dataValidation type="list" allowBlank="1" showInputMessage="1" showErrorMessage="1" sqref="I48:K61" xr:uid="{00000000-0002-0000-0100-000005000000}">
      <formula1>$T$2:$T$8</formula1>
    </dataValidation>
    <dataValidation type="list" allowBlank="1" showInputMessage="1" showErrorMessage="1" sqref="I34:K47" xr:uid="{00000000-0002-0000-0100-000006000000}">
      <formula1>$R$2:$R$8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1"/>
  <sheetViews>
    <sheetView workbookViewId="0">
      <selection activeCell="J3" sqref="J3"/>
    </sheetView>
  </sheetViews>
  <sheetFormatPr baseColWidth="10" defaultRowHeight="12.75" x14ac:dyDescent="0.2"/>
  <cols>
    <col min="1" max="1" width="8.85546875" customWidth="1"/>
    <col min="9" max="9" width="9.7109375" customWidth="1"/>
  </cols>
  <sheetData>
    <row r="1" spans="1:12" x14ac:dyDescent="0.2">
      <c r="A1" s="1" t="s">
        <v>24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4" t="s">
        <v>123</v>
      </c>
      <c r="K1" s="1" t="s">
        <v>126</v>
      </c>
      <c r="L1" s="1" t="s">
        <v>128</v>
      </c>
    </row>
    <row r="2" spans="1:12" x14ac:dyDescent="0.2">
      <c r="A2" s="1" t="str">
        <f>Teammeldung!A$2</f>
        <v>U16M</v>
      </c>
      <c r="B2" s="1">
        <f>Teammeldung!B$2</f>
        <v>1</v>
      </c>
      <c r="C2" s="1">
        <f>Teammeldung!C$2</f>
        <v>0</v>
      </c>
      <c r="D2" s="1">
        <f>Teammeldung!D$2</f>
        <v>0</v>
      </c>
      <c r="E2" s="1">
        <f>Teammeldung!E$2</f>
        <v>0</v>
      </c>
      <c r="F2" s="1">
        <f>Teammeldung!F$2</f>
        <v>0</v>
      </c>
      <c r="G2" s="1">
        <f>Teammeldung!G$2</f>
        <v>0</v>
      </c>
      <c r="H2" s="1" t="str">
        <f>Teammeldung!H$2</f>
        <v>SGALV</v>
      </c>
      <c r="I2" s="1" t="str">
        <f>$A2</f>
        <v>U16M</v>
      </c>
      <c r="J2" s="4">
        <f>Teammeldung!$I$2</f>
        <v>0</v>
      </c>
      <c r="K2" t="str">
        <f>H2</f>
        <v>SGALV</v>
      </c>
      <c r="L2">
        <v>1</v>
      </c>
    </row>
    <row r="3" spans="1:12" x14ac:dyDescent="0.2">
      <c r="A3" s="1" t="str">
        <f>Teammeldung!A$2</f>
        <v>U16M</v>
      </c>
      <c r="B3" s="1">
        <f>Teammeldung!B$2</f>
        <v>1</v>
      </c>
      <c r="C3" s="1">
        <f>Teammeldung!C$2</f>
        <v>0</v>
      </c>
      <c r="D3" s="1">
        <f>Teammeldung!D$2</f>
        <v>0</v>
      </c>
      <c r="E3" s="1">
        <f>Teammeldung!E$2</f>
        <v>0</v>
      </c>
      <c r="F3" s="1">
        <f>Teammeldung!F$2</f>
        <v>0</v>
      </c>
      <c r="G3" s="1">
        <f>Teammeldung!G$2</f>
        <v>0</v>
      </c>
      <c r="H3" s="1" t="str">
        <f>Teammeldung!H$2</f>
        <v>SGALV</v>
      </c>
      <c r="I3" s="1" t="str">
        <f>$A3</f>
        <v>U16M</v>
      </c>
      <c r="J3" s="5">
        <f>Teammeldung!$J$2</f>
        <v>0</v>
      </c>
      <c r="K3" t="str">
        <f t="shared" ref="K3:K66" si="0">H3</f>
        <v>SGALV</v>
      </c>
      <c r="L3">
        <v>1</v>
      </c>
    </row>
    <row r="4" spans="1:12" x14ac:dyDescent="0.2">
      <c r="A4" s="1" t="str">
        <f>Teammeldung!A$2</f>
        <v>U16M</v>
      </c>
      <c r="B4" s="1">
        <f>Teammeldung!B$2</f>
        <v>1</v>
      </c>
      <c r="C4" s="1">
        <f>Teammeldung!C$2</f>
        <v>0</v>
      </c>
      <c r="D4" s="1">
        <f>Teammeldung!D$2</f>
        <v>0</v>
      </c>
      <c r="E4" s="1">
        <f>Teammeldung!E$2</f>
        <v>0</v>
      </c>
      <c r="F4" s="1">
        <f>Teammeldung!F$2</f>
        <v>0</v>
      </c>
      <c r="G4" s="1">
        <f>Teammeldung!G$2</f>
        <v>0</v>
      </c>
      <c r="H4" s="1" t="str">
        <f>Teammeldung!H$2</f>
        <v>SGALV</v>
      </c>
      <c r="I4" s="1" t="str">
        <f>$A4</f>
        <v>U16M</v>
      </c>
      <c r="J4" s="5">
        <f>Teammeldung!$K$2</f>
        <v>0</v>
      </c>
      <c r="K4" t="str">
        <f t="shared" si="0"/>
        <v>SGALV</v>
      </c>
      <c r="L4">
        <v>1</v>
      </c>
    </row>
    <row r="5" spans="1:12" x14ac:dyDescent="0.2">
      <c r="A5" s="1" t="str">
        <f>Teammeldung!A$3</f>
        <v>U16M</v>
      </c>
      <c r="B5" s="1">
        <f>Teammeldung!B$3</f>
        <v>2</v>
      </c>
      <c r="C5" s="1">
        <f>Teammeldung!C$3</f>
        <v>0</v>
      </c>
      <c r="D5" s="1">
        <f>Teammeldung!D$3</f>
        <v>0</v>
      </c>
      <c r="E5" s="1">
        <f>Teammeldung!E$3</f>
        <v>0</v>
      </c>
      <c r="F5" s="1">
        <f>Teammeldung!F$3</f>
        <v>0</v>
      </c>
      <c r="G5" s="1">
        <f>Teammeldung!G$3</f>
        <v>0</v>
      </c>
      <c r="H5" s="1" t="str">
        <f>Teammeldung!H$3</f>
        <v>SGALV</v>
      </c>
      <c r="I5" s="1" t="str">
        <f>$A5</f>
        <v>U16M</v>
      </c>
      <c r="J5" s="5">
        <f>Teammeldung!$I$3</f>
        <v>0</v>
      </c>
      <c r="K5" t="str">
        <f t="shared" si="0"/>
        <v>SGALV</v>
      </c>
      <c r="L5">
        <v>1</v>
      </c>
    </row>
    <row r="6" spans="1:12" x14ac:dyDescent="0.2">
      <c r="A6" s="1" t="str">
        <f>Teammeldung!A$3</f>
        <v>U16M</v>
      </c>
      <c r="B6" s="1">
        <f>Teammeldung!B$3</f>
        <v>2</v>
      </c>
      <c r="C6" s="1">
        <f>Teammeldung!C$3</f>
        <v>0</v>
      </c>
      <c r="D6" s="1">
        <f>Teammeldung!D$3</f>
        <v>0</v>
      </c>
      <c r="E6" s="1">
        <f>Teammeldung!E$3</f>
        <v>0</v>
      </c>
      <c r="F6" s="1">
        <f>Teammeldung!F$3</f>
        <v>0</v>
      </c>
      <c r="G6" s="1">
        <f>Teammeldung!G$3</f>
        <v>0</v>
      </c>
      <c r="H6" s="1" t="str">
        <f>Teammeldung!H$3</f>
        <v>SGALV</v>
      </c>
      <c r="I6" s="1" t="str">
        <f t="shared" ref="I6:I49" si="1">$A6</f>
        <v>U16M</v>
      </c>
      <c r="J6" s="5">
        <f>Teammeldung!$J$3</f>
        <v>0</v>
      </c>
      <c r="K6" t="str">
        <f t="shared" si="0"/>
        <v>SGALV</v>
      </c>
      <c r="L6">
        <v>1</v>
      </c>
    </row>
    <row r="7" spans="1:12" x14ac:dyDescent="0.2">
      <c r="A7" s="1" t="str">
        <f>Teammeldung!A$3</f>
        <v>U16M</v>
      </c>
      <c r="B7" s="1">
        <f>Teammeldung!B$3</f>
        <v>2</v>
      </c>
      <c r="C7" s="1">
        <f>Teammeldung!C$3</f>
        <v>0</v>
      </c>
      <c r="D7" s="1">
        <f>Teammeldung!D$3</f>
        <v>0</v>
      </c>
      <c r="E7" s="1">
        <f>Teammeldung!E$3</f>
        <v>0</v>
      </c>
      <c r="F7" s="1">
        <f>Teammeldung!F$3</f>
        <v>0</v>
      </c>
      <c r="G7" s="1">
        <f>Teammeldung!G$3</f>
        <v>0</v>
      </c>
      <c r="H7" s="1" t="str">
        <f>Teammeldung!H$3</f>
        <v>SGALV</v>
      </c>
      <c r="I7" s="1" t="str">
        <f t="shared" si="1"/>
        <v>U16M</v>
      </c>
      <c r="J7" s="5">
        <f>Teammeldung!$K$3</f>
        <v>0</v>
      </c>
      <c r="K7" t="str">
        <f t="shared" si="0"/>
        <v>SGALV</v>
      </c>
      <c r="L7">
        <v>1</v>
      </c>
    </row>
    <row r="8" spans="1:12" x14ac:dyDescent="0.2">
      <c r="A8" s="1" t="str">
        <f>Teammeldung!A$4</f>
        <v>U16M</v>
      </c>
      <c r="B8" s="1">
        <f>Teammeldung!B$4</f>
        <v>3</v>
      </c>
      <c r="C8" s="1">
        <f>Teammeldung!C$4</f>
        <v>0</v>
      </c>
      <c r="D8" s="1">
        <f>Teammeldung!D$4</f>
        <v>0</v>
      </c>
      <c r="E8" s="1">
        <f>Teammeldung!E$4</f>
        <v>0</v>
      </c>
      <c r="F8" s="1">
        <f>Teammeldung!F$4</f>
        <v>0</v>
      </c>
      <c r="G8" s="1">
        <f>Teammeldung!G$4</f>
        <v>0</v>
      </c>
      <c r="H8" s="1" t="str">
        <f>Teammeldung!H$4</f>
        <v>SGALV</v>
      </c>
      <c r="I8" s="1" t="str">
        <f t="shared" si="1"/>
        <v>U16M</v>
      </c>
      <c r="J8" s="5">
        <f>Teammeldung!$I$4</f>
        <v>0</v>
      </c>
      <c r="K8" t="str">
        <f t="shared" si="0"/>
        <v>SGALV</v>
      </c>
      <c r="L8">
        <v>1</v>
      </c>
    </row>
    <row r="9" spans="1:12" x14ac:dyDescent="0.2">
      <c r="A9" s="1" t="str">
        <f>Teammeldung!A$4</f>
        <v>U16M</v>
      </c>
      <c r="B9" s="1">
        <f>Teammeldung!B$4</f>
        <v>3</v>
      </c>
      <c r="C9" s="1">
        <f>Teammeldung!C$4</f>
        <v>0</v>
      </c>
      <c r="D9" s="1">
        <f>Teammeldung!D$4</f>
        <v>0</v>
      </c>
      <c r="E9" s="1">
        <f>Teammeldung!E$4</f>
        <v>0</v>
      </c>
      <c r="F9" s="1">
        <f>Teammeldung!F$4</f>
        <v>0</v>
      </c>
      <c r="G9" s="1">
        <f>Teammeldung!G$4</f>
        <v>0</v>
      </c>
      <c r="H9" s="1" t="str">
        <f>Teammeldung!H$4</f>
        <v>SGALV</v>
      </c>
      <c r="I9" s="1" t="str">
        <f t="shared" si="1"/>
        <v>U16M</v>
      </c>
      <c r="J9" s="5">
        <f>Teammeldung!$J$4</f>
        <v>0</v>
      </c>
      <c r="K9" t="str">
        <f t="shared" si="0"/>
        <v>SGALV</v>
      </c>
      <c r="L9">
        <v>1</v>
      </c>
    </row>
    <row r="10" spans="1:12" x14ac:dyDescent="0.2">
      <c r="A10" s="1" t="str">
        <f>Teammeldung!A$4</f>
        <v>U16M</v>
      </c>
      <c r="B10" s="1">
        <f>Teammeldung!B$4</f>
        <v>3</v>
      </c>
      <c r="C10" s="1">
        <f>Teammeldung!C$4</f>
        <v>0</v>
      </c>
      <c r="D10" s="1">
        <f>Teammeldung!D$4</f>
        <v>0</v>
      </c>
      <c r="E10" s="1">
        <f>Teammeldung!E$4</f>
        <v>0</v>
      </c>
      <c r="F10" s="1">
        <f>Teammeldung!F$4</f>
        <v>0</v>
      </c>
      <c r="G10" s="1">
        <f>Teammeldung!G$4</f>
        <v>0</v>
      </c>
      <c r="H10" s="1" t="str">
        <f>Teammeldung!H$4</f>
        <v>SGALV</v>
      </c>
      <c r="I10" s="1" t="str">
        <f t="shared" si="1"/>
        <v>U16M</v>
      </c>
      <c r="J10" s="5">
        <f>Teammeldung!$K$4</f>
        <v>0</v>
      </c>
      <c r="K10" t="str">
        <f t="shared" si="0"/>
        <v>SGALV</v>
      </c>
      <c r="L10">
        <v>1</v>
      </c>
    </row>
    <row r="11" spans="1:12" x14ac:dyDescent="0.2">
      <c r="A11" s="1" t="str">
        <f>Teammeldung!A$5</f>
        <v>U16M</v>
      </c>
      <c r="B11" s="1">
        <f>Teammeldung!B$5</f>
        <v>4</v>
      </c>
      <c r="C11" s="1">
        <f>Teammeldung!C$5</f>
        <v>0</v>
      </c>
      <c r="D11" s="1">
        <f>Teammeldung!D$5</f>
        <v>0</v>
      </c>
      <c r="E11" s="1">
        <f>Teammeldung!E$5</f>
        <v>0</v>
      </c>
      <c r="F11" s="1">
        <f>Teammeldung!F$5</f>
        <v>0</v>
      </c>
      <c r="G11" s="1">
        <f>Teammeldung!G$5</f>
        <v>0</v>
      </c>
      <c r="H11" s="1" t="str">
        <f>Teammeldung!H$5</f>
        <v>SGALV</v>
      </c>
      <c r="I11" s="1" t="str">
        <f t="shared" si="1"/>
        <v>U16M</v>
      </c>
      <c r="J11" s="5">
        <f>Teammeldung!$I$5</f>
        <v>0</v>
      </c>
      <c r="K11" t="str">
        <f t="shared" si="0"/>
        <v>SGALV</v>
      </c>
      <c r="L11">
        <v>1</v>
      </c>
    </row>
    <row r="12" spans="1:12" x14ac:dyDescent="0.2">
      <c r="A12" s="1" t="str">
        <f>Teammeldung!A$5</f>
        <v>U16M</v>
      </c>
      <c r="B12" s="1">
        <f>Teammeldung!B$5</f>
        <v>4</v>
      </c>
      <c r="C12" s="1">
        <f>Teammeldung!C$5</f>
        <v>0</v>
      </c>
      <c r="D12" s="1">
        <f>Teammeldung!D$5</f>
        <v>0</v>
      </c>
      <c r="E12" s="1">
        <f>Teammeldung!E$5</f>
        <v>0</v>
      </c>
      <c r="F12" s="1">
        <f>Teammeldung!F$5</f>
        <v>0</v>
      </c>
      <c r="G12" s="1">
        <f>Teammeldung!G$5</f>
        <v>0</v>
      </c>
      <c r="H12" s="1" t="str">
        <f>Teammeldung!H$5</f>
        <v>SGALV</v>
      </c>
      <c r="I12" s="1" t="str">
        <f t="shared" si="1"/>
        <v>U16M</v>
      </c>
      <c r="J12" s="5">
        <f>Teammeldung!$J$5</f>
        <v>0</v>
      </c>
      <c r="K12" t="str">
        <f t="shared" si="0"/>
        <v>SGALV</v>
      </c>
      <c r="L12">
        <v>1</v>
      </c>
    </row>
    <row r="13" spans="1:12" x14ac:dyDescent="0.2">
      <c r="A13" s="1" t="str">
        <f>Teammeldung!A$5</f>
        <v>U16M</v>
      </c>
      <c r="B13" s="1">
        <f>Teammeldung!B$5</f>
        <v>4</v>
      </c>
      <c r="C13" s="1">
        <f>Teammeldung!C$5</f>
        <v>0</v>
      </c>
      <c r="D13" s="1">
        <f>Teammeldung!D$5</f>
        <v>0</v>
      </c>
      <c r="E13" s="1">
        <f>Teammeldung!E$5</f>
        <v>0</v>
      </c>
      <c r="F13" s="1">
        <f>Teammeldung!F$5</f>
        <v>0</v>
      </c>
      <c r="G13" s="1">
        <f>Teammeldung!G$5</f>
        <v>0</v>
      </c>
      <c r="H13" s="1" t="str">
        <f>Teammeldung!H$5</f>
        <v>SGALV</v>
      </c>
      <c r="I13" s="1" t="str">
        <f t="shared" si="1"/>
        <v>U16M</v>
      </c>
      <c r="J13" s="5">
        <f>Teammeldung!$K$5</f>
        <v>0</v>
      </c>
      <c r="K13" t="str">
        <f t="shared" si="0"/>
        <v>SGALV</v>
      </c>
      <c r="L13">
        <v>1</v>
      </c>
    </row>
    <row r="14" spans="1:12" x14ac:dyDescent="0.2">
      <c r="A14" s="1" t="str">
        <f>Teammeldung!A$6</f>
        <v>U16M</v>
      </c>
      <c r="B14" s="1">
        <f>Teammeldung!B$6</f>
        <v>5</v>
      </c>
      <c r="C14" s="1">
        <f>Teammeldung!C$6</f>
        <v>0</v>
      </c>
      <c r="D14" s="1">
        <f>Teammeldung!D$6</f>
        <v>0</v>
      </c>
      <c r="E14" s="1">
        <f>Teammeldung!E$6</f>
        <v>0</v>
      </c>
      <c r="F14" s="1">
        <f>Teammeldung!F$6</f>
        <v>0</v>
      </c>
      <c r="G14" s="1">
        <f>Teammeldung!G$6</f>
        <v>0</v>
      </c>
      <c r="H14" s="1" t="str">
        <f>Teammeldung!H$6</f>
        <v>SGALV</v>
      </c>
      <c r="I14" s="1" t="str">
        <f t="shared" si="1"/>
        <v>U16M</v>
      </c>
      <c r="J14" s="5">
        <f>Teammeldung!$I$6</f>
        <v>0</v>
      </c>
      <c r="K14" t="str">
        <f t="shared" si="0"/>
        <v>SGALV</v>
      </c>
      <c r="L14">
        <v>1</v>
      </c>
    </row>
    <row r="15" spans="1:12" x14ac:dyDescent="0.2">
      <c r="A15" s="1" t="str">
        <f>Teammeldung!A$6</f>
        <v>U16M</v>
      </c>
      <c r="B15" s="1">
        <f>Teammeldung!B$6</f>
        <v>5</v>
      </c>
      <c r="C15" s="1">
        <f>Teammeldung!C$6</f>
        <v>0</v>
      </c>
      <c r="D15" s="1">
        <f>Teammeldung!D$6</f>
        <v>0</v>
      </c>
      <c r="E15" s="1">
        <f>Teammeldung!E$6</f>
        <v>0</v>
      </c>
      <c r="F15" s="1">
        <f>Teammeldung!F$6</f>
        <v>0</v>
      </c>
      <c r="G15" s="1">
        <f>Teammeldung!G$6</f>
        <v>0</v>
      </c>
      <c r="H15" s="1" t="str">
        <f>Teammeldung!H$6</f>
        <v>SGALV</v>
      </c>
      <c r="I15" s="1" t="str">
        <f t="shared" si="1"/>
        <v>U16M</v>
      </c>
      <c r="J15" s="5">
        <f>Teammeldung!$J$6</f>
        <v>0</v>
      </c>
      <c r="K15" t="str">
        <f t="shared" si="0"/>
        <v>SGALV</v>
      </c>
      <c r="L15">
        <v>1</v>
      </c>
    </row>
    <row r="16" spans="1:12" x14ac:dyDescent="0.2">
      <c r="A16" s="1" t="str">
        <f>Teammeldung!A$6</f>
        <v>U16M</v>
      </c>
      <c r="B16" s="1">
        <f>Teammeldung!B$6</f>
        <v>5</v>
      </c>
      <c r="C16" s="1">
        <f>Teammeldung!C$6</f>
        <v>0</v>
      </c>
      <c r="D16" s="1">
        <f>Teammeldung!D$6</f>
        <v>0</v>
      </c>
      <c r="E16" s="1">
        <f>Teammeldung!E$6</f>
        <v>0</v>
      </c>
      <c r="F16" s="1">
        <f>Teammeldung!F$6</f>
        <v>0</v>
      </c>
      <c r="G16" s="1">
        <f>Teammeldung!G$6</f>
        <v>0</v>
      </c>
      <c r="H16" s="1" t="str">
        <f>Teammeldung!H$6</f>
        <v>SGALV</v>
      </c>
      <c r="I16" s="1" t="str">
        <f t="shared" si="1"/>
        <v>U16M</v>
      </c>
      <c r="J16" s="5">
        <f>Teammeldung!$K$6</f>
        <v>0</v>
      </c>
      <c r="K16" t="str">
        <f t="shared" si="0"/>
        <v>SGALV</v>
      </c>
      <c r="L16">
        <v>1</v>
      </c>
    </row>
    <row r="17" spans="1:12" x14ac:dyDescent="0.2">
      <c r="A17" s="1" t="str">
        <f>Teammeldung!A$7</f>
        <v>U16M</v>
      </c>
      <c r="B17" s="1">
        <f>Teammeldung!B$7</f>
        <v>6</v>
      </c>
      <c r="C17" s="1">
        <f>Teammeldung!C$7</f>
        <v>0</v>
      </c>
      <c r="D17" s="1">
        <f>Teammeldung!D$7</f>
        <v>0</v>
      </c>
      <c r="E17" s="1">
        <f>Teammeldung!E$7</f>
        <v>0</v>
      </c>
      <c r="F17" s="1">
        <f>Teammeldung!F$7</f>
        <v>0</v>
      </c>
      <c r="G17" s="1">
        <f>Teammeldung!G$7</f>
        <v>0</v>
      </c>
      <c r="H17" s="1" t="str">
        <f>Teammeldung!H$7</f>
        <v>SGALV</v>
      </c>
      <c r="I17" s="1" t="str">
        <f t="shared" si="1"/>
        <v>U16M</v>
      </c>
      <c r="J17" s="5">
        <f>Teammeldung!$I$7</f>
        <v>0</v>
      </c>
      <c r="K17" t="str">
        <f t="shared" si="0"/>
        <v>SGALV</v>
      </c>
      <c r="L17">
        <v>1</v>
      </c>
    </row>
    <row r="18" spans="1:12" x14ac:dyDescent="0.2">
      <c r="A18" s="1" t="str">
        <f>Teammeldung!A$7</f>
        <v>U16M</v>
      </c>
      <c r="B18" s="1">
        <f>Teammeldung!B$7</f>
        <v>6</v>
      </c>
      <c r="C18" s="1">
        <f>Teammeldung!C$7</f>
        <v>0</v>
      </c>
      <c r="D18" s="1">
        <f>Teammeldung!D$7</f>
        <v>0</v>
      </c>
      <c r="E18" s="1">
        <f>Teammeldung!E$7</f>
        <v>0</v>
      </c>
      <c r="F18" s="1">
        <f>Teammeldung!F$7</f>
        <v>0</v>
      </c>
      <c r="G18" s="1">
        <f>Teammeldung!G$7</f>
        <v>0</v>
      </c>
      <c r="H18" s="1" t="str">
        <f>Teammeldung!H$7</f>
        <v>SGALV</v>
      </c>
      <c r="I18" s="1" t="str">
        <f t="shared" si="1"/>
        <v>U16M</v>
      </c>
      <c r="J18" s="5">
        <f>Teammeldung!$J$7</f>
        <v>0</v>
      </c>
      <c r="K18" t="str">
        <f t="shared" si="0"/>
        <v>SGALV</v>
      </c>
      <c r="L18">
        <v>1</v>
      </c>
    </row>
    <row r="19" spans="1:12" x14ac:dyDescent="0.2">
      <c r="A19" s="1" t="str">
        <f>Teammeldung!A$7</f>
        <v>U16M</v>
      </c>
      <c r="B19" s="1">
        <f>Teammeldung!B$7</f>
        <v>6</v>
      </c>
      <c r="C19" s="1">
        <f>Teammeldung!C$7</f>
        <v>0</v>
      </c>
      <c r="D19" s="1">
        <f>Teammeldung!D$7</f>
        <v>0</v>
      </c>
      <c r="E19" s="1">
        <f>Teammeldung!E$7</f>
        <v>0</v>
      </c>
      <c r="F19" s="1">
        <f>Teammeldung!F$7</f>
        <v>0</v>
      </c>
      <c r="G19" s="1">
        <f>Teammeldung!G$7</f>
        <v>0</v>
      </c>
      <c r="H19" s="1" t="str">
        <f>Teammeldung!H$7</f>
        <v>SGALV</v>
      </c>
      <c r="I19" s="1" t="str">
        <f t="shared" si="1"/>
        <v>U16M</v>
      </c>
      <c r="J19" s="5">
        <f>Teammeldung!$K$7</f>
        <v>0</v>
      </c>
      <c r="K19" t="str">
        <f t="shared" si="0"/>
        <v>SGALV</v>
      </c>
      <c r="L19">
        <v>1</v>
      </c>
    </row>
    <row r="20" spans="1:12" x14ac:dyDescent="0.2">
      <c r="A20" s="1" t="str">
        <f>Teammeldung!A$8</f>
        <v>U16M</v>
      </c>
      <c r="B20" s="1">
        <f>Teammeldung!B$8</f>
        <v>7</v>
      </c>
      <c r="C20" s="1">
        <f>Teammeldung!C$8</f>
        <v>0</v>
      </c>
      <c r="D20" s="1">
        <f>Teammeldung!D$8</f>
        <v>0</v>
      </c>
      <c r="E20" s="1">
        <f>Teammeldung!E$8</f>
        <v>0</v>
      </c>
      <c r="F20" s="1">
        <f>Teammeldung!F$8</f>
        <v>0</v>
      </c>
      <c r="G20" s="1">
        <f>Teammeldung!G$8</f>
        <v>0</v>
      </c>
      <c r="H20" s="1" t="str">
        <f>Teammeldung!H$8</f>
        <v>SGALV</v>
      </c>
      <c r="I20" s="1" t="str">
        <f t="shared" si="1"/>
        <v>U16M</v>
      </c>
      <c r="J20" s="5">
        <f>Teammeldung!$I$8</f>
        <v>0</v>
      </c>
      <c r="K20" t="str">
        <f t="shared" si="0"/>
        <v>SGALV</v>
      </c>
      <c r="L20">
        <v>1</v>
      </c>
    </row>
    <row r="21" spans="1:12" x14ac:dyDescent="0.2">
      <c r="A21" s="1" t="str">
        <f>Teammeldung!A$8</f>
        <v>U16M</v>
      </c>
      <c r="B21" s="1">
        <f>Teammeldung!B$8</f>
        <v>7</v>
      </c>
      <c r="C21" s="1">
        <f>Teammeldung!C$8</f>
        <v>0</v>
      </c>
      <c r="D21" s="1">
        <f>Teammeldung!D$8</f>
        <v>0</v>
      </c>
      <c r="E21" s="1">
        <f>Teammeldung!E$8</f>
        <v>0</v>
      </c>
      <c r="F21" s="1">
        <f>Teammeldung!F$8</f>
        <v>0</v>
      </c>
      <c r="G21" s="1">
        <f>Teammeldung!G$8</f>
        <v>0</v>
      </c>
      <c r="H21" s="1" t="str">
        <f>Teammeldung!H$8</f>
        <v>SGALV</v>
      </c>
      <c r="I21" s="1" t="str">
        <f t="shared" si="1"/>
        <v>U16M</v>
      </c>
      <c r="J21" s="5">
        <f>Teammeldung!$J$8</f>
        <v>0</v>
      </c>
      <c r="K21" t="str">
        <f t="shared" si="0"/>
        <v>SGALV</v>
      </c>
      <c r="L21">
        <v>1</v>
      </c>
    </row>
    <row r="22" spans="1:12" x14ac:dyDescent="0.2">
      <c r="A22" s="1" t="str">
        <f>Teammeldung!A$8</f>
        <v>U16M</v>
      </c>
      <c r="B22" s="1">
        <f>Teammeldung!B$8</f>
        <v>7</v>
      </c>
      <c r="C22" s="1">
        <f>Teammeldung!C$8</f>
        <v>0</v>
      </c>
      <c r="D22" s="1">
        <f>Teammeldung!D$8</f>
        <v>0</v>
      </c>
      <c r="E22" s="1">
        <f>Teammeldung!E$8</f>
        <v>0</v>
      </c>
      <c r="F22" s="1">
        <f>Teammeldung!F$8</f>
        <v>0</v>
      </c>
      <c r="G22" s="1">
        <f>Teammeldung!G$8</f>
        <v>0</v>
      </c>
      <c r="H22" s="1" t="str">
        <f>Teammeldung!H$8</f>
        <v>SGALV</v>
      </c>
      <c r="I22" s="1" t="str">
        <f t="shared" si="1"/>
        <v>U16M</v>
      </c>
      <c r="J22" s="5">
        <f>Teammeldung!$K$8</f>
        <v>0</v>
      </c>
      <c r="K22" t="str">
        <f t="shared" si="0"/>
        <v>SGALV</v>
      </c>
      <c r="L22">
        <v>1</v>
      </c>
    </row>
    <row r="23" spans="1:12" x14ac:dyDescent="0.2">
      <c r="A23" s="1" t="str">
        <f>Teammeldung!A$9</f>
        <v>U16M</v>
      </c>
      <c r="B23" s="1">
        <f>Teammeldung!B$9</f>
        <v>8</v>
      </c>
      <c r="C23" s="1">
        <f>Teammeldung!C$9</f>
        <v>0</v>
      </c>
      <c r="D23" s="1">
        <f>Teammeldung!D$9</f>
        <v>0</v>
      </c>
      <c r="E23" s="1">
        <f>Teammeldung!E$9</f>
        <v>0</v>
      </c>
      <c r="F23" s="1">
        <f>Teammeldung!F$9</f>
        <v>0</v>
      </c>
      <c r="G23" s="1">
        <f>Teammeldung!G$9</f>
        <v>0</v>
      </c>
      <c r="H23" s="1" t="str">
        <f>Teammeldung!H$9</f>
        <v>SGALV</v>
      </c>
      <c r="I23" s="1" t="str">
        <f t="shared" si="1"/>
        <v>U16M</v>
      </c>
      <c r="J23" s="5">
        <f>Teammeldung!$I$9</f>
        <v>0</v>
      </c>
      <c r="K23" t="str">
        <f t="shared" si="0"/>
        <v>SGALV</v>
      </c>
      <c r="L23">
        <v>1</v>
      </c>
    </row>
    <row r="24" spans="1:12" x14ac:dyDescent="0.2">
      <c r="A24" s="1" t="str">
        <f>Teammeldung!A$9</f>
        <v>U16M</v>
      </c>
      <c r="B24" s="1">
        <f>Teammeldung!B$9</f>
        <v>8</v>
      </c>
      <c r="C24" s="1">
        <f>Teammeldung!C$9</f>
        <v>0</v>
      </c>
      <c r="D24" s="1">
        <f>Teammeldung!D$9</f>
        <v>0</v>
      </c>
      <c r="E24" s="1">
        <f>Teammeldung!E$9</f>
        <v>0</v>
      </c>
      <c r="F24" s="1">
        <f>Teammeldung!F$9</f>
        <v>0</v>
      </c>
      <c r="G24" s="1">
        <f>Teammeldung!G$9</f>
        <v>0</v>
      </c>
      <c r="H24" s="1" t="str">
        <f>Teammeldung!H$9</f>
        <v>SGALV</v>
      </c>
      <c r="I24" s="1" t="str">
        <f t="shared" si="1"/>
        <v>U16M</v>
      </c>
      <c r="J24" s="5">
        <f>Teammeldung!$J$9</f>
        <v>0</v>
      </c>
      <c r="K24" t="str">
        <f t="shared" si="0"/>
        <v>SGALV</v>
      </c>
      <c r="L24">
        <v>1</v>
      </c>
    </row>
    <row r="25" spans="1:12" x14ac:dyDescent="0.2">
      <c r="A25" s="1" t="str">
        <f>Teammeldung!A$9</f>
        <v>U16M</v>
      </c>
      <c r="B25" s="1">
        <f>Teammeldung!B$9</f>
        <v>8</v>
      </c>
      <c r="C25" s="1">
        <f>Teammeldung!C$9</f>
        <v>0</v>
      </c>
      <c r="D25" s="1">
        <f>Teammeldung!D$9</f>
        <v>0</v>
      </c>
      <c r="E25" s="1">
        <f>Teammeldung!E$9</f>
        <v>0</v>
      </c>
      <c r="F25" s="1">
        <f>Teammeldung!F$9</f>
        <v>0</v>
      </c>
      <c r="G25" s="1">
        <f>Teammeldung!G$9</f>
        <v>0</v>
      </c>
      <c r="H25" s="1" t="str">
        <f>Teammeldung!H$9</f>
        <v>SGALV</v>
      </c>
      <c r="I25" s="1" t="str">
        <f t="shared" si="1"/>
        <v>U16M</v>
      </c>
      <c r="J25" s="5">
        <f>Teammeldung!$K$9</f>
        <v>0</v>
      </c>
      <c r="K25" t="str">
        <f t="shared" si="0"/>
        <v>SGALV</v>
      </c>
      <c r="L25">
        <v>1</v>
      </c>
    </row>
    <row r="26" spans="1:12" x14ac:dyDescent="0.2">
      <c r="A26" s="1" t="str">
        <f>Teammeldung!A$10</f>
        <v>U16M</v>
      </c>
      <c r="B26" s="1">
        <f>Teammeldung!B$10</f>
        <v>9</v>
      </c>
      <c r="C26" s="1">
        <f>Teammeldung!C$10</f>
        <v>0</v>
      </c>
      <c r="D26" s="1">
        <f>Teammeldung!D$10</f>
        <v>0</v>
      </c>
      <c r="E26" s="1">
        <f>Teammeldung!E$10</f>
        <v>0</v>
      </c>
      <c r="F26" s="1">
        <f>Teammeldung!F$10</f>
        <v>0</v>
      </c>
      <c r="G26" s="1">
        <f>Teammeldung!G$10</f>
        <v>0</v>
      </c>
      <c r="H26" s="1" t="str">
        <f>Teammeldung!H$10</f>
        <v>SGALV</v>
      </c>
      <c r="I26" s="1" t="str">
        <f t="shared" si="1"/>
        <v>U16M</v>
      </c>
      <c r="J26" s="5">
        <f>Teammeldung!$I$10</f>
        <v>0</v>
      </c>
      <c r="K26" t="str">
        <f t="shared" si="0"/>
        <v>SGALV</v>
      </c>
      <c r="L26">
        <v>1</v>
      </c>
    </row>
    <row r="27" spans="1:12" x14ac:dyDescent="0.2">
      <c r="A27" s="1" t="str">
        <f>Teammeldung!A$10</f>
        <v>U16M</v>
      </c>
      <c r="B27" s="1">
        <f>Teammeldung!B$10</f>
        <v>9</v>
      </c>
      <c r="C27" s="1">
        <f>Teammeldung!C$10</f>
        <v>0</v>
      </c>
      <c r="D27" s="1">
        <f>Teammeldung!D$10</f>
        <v>0</v>
      </c>
      <c r="E27" s="1">
        <f>Teammeldung!E$10</f>
        <v>0</v>
      </c>
      <c r="F27" s="1">
        <f>Teammeldung!F$10</f>
        <v>0</v>
      </c>
      <c r="G27" s="1">
        <f>Teammeldung!G$10</f>
        <v>0</v>
      </c>
      <c r="H27" s="1" t="str">
        <f>Teammeldung!H$10</f>
        <v>SGALV</v>
      </c>
      <c r="I27" s="1" t="str">
        <f t="shared" si="1"/>
        <v>U16M</v>
      </c>
      <c r="J27" s="5">
        <f>Teammeldung!$J$10</f>
        <v>0</v>
      </c>
      <c r="K27" t="str">
        <f t="shared" si="0"/>
        <v>SGALV</v>
      </c>
      <c r="L27">
        <v>1</v>
      </c>
    </row>
    <row r="28" spans="1:12" x14ac:dyDescent="0.2">
      <c r="A28" s="1" t="str">
        <f>Teammeldung!A$10</f>
        <v>U16M</v>
      </c>
      <c r="B28" s="1">
        <f>Teammeldung!B$10</f>
        <v>9</v>
      </c>
      <c r="C28" s="1">
        <f>Teammeldung!C$10</f>
        <v>0</v>
      </c>
      <c r="D28" s="1">
        <f>Teammeldung!D$10</f>
        <v>0</v>
      </c>
      <c r="E28" s="1">
        <f>Teammeldung!E$10</f>
        <v>0</v>
      </c>
      <c r="F28" s="1">
        <f>Teammeldung!F$10</f>
        <v>0</v>
      </c>
      <c r="G28" s="1">
        <f>Teammeldung!G$10</f>
        <v>0</v>
      </c>
      <c r="H28" s="1" t="str">
        <f>Teammeldung!H$10</f>
        <v>SGALV</v>
      </c>
      <c r="I28" s="1" t="str">
        <f t="shared" si="1"/>
        <v>U16M</v>
      </c>
      <c r="J28" s="5">
        <f>Teammeldung!$K$10</f>
        <v>0</v>
      </c>
      <c r="K28" t="str">
        <f t="shared" si="0"/>
        <v>SGALV</v>
      </c>
      <c r="L28">
        <v>1</v>
      </c>
    </row>
    <row r="29" spans="1:12" x14ac:dyDescent="0.2">
      <c r="A29" s="1" t="str">
        <f>Teammeldung!A$11</f>
        <v>U16M</v>
      </c>
      <c r="B29" s="1">
        <f>Teammeldung!B$11</f>
        <v>10</v>
      </c>
      <c r="C29" s="1">
        <f>Teammeldung!C$11</f>
        <v>0</v>
      </c>
      <c r="D29" s="1">
        <f>Teammeldung!D$11</f>
        <v>0</v>
      </c>
      <c r="E29" s="1">
        <f>Teammeldung!E$11</f>
        <v>0</v>
      </c>
      <c r="F29" s="1">
        <f>Teammeldung!F$11</f>
        <v>0</v>
      </c>
      <c r="G29" s="1">
        <f>Teammeldung!G$11</f>
        <v>0</v>
      </c>
      <c r="H29" s="1" t="str">
        <f>Teammeldung!H$11</f>
        <v>SGALV</v>
      </c>
      <c r="I29" s="1" t="str">
        <f t="shared" si="1"/>
        <v>U16M</v>
      </c>
      <c r="J29" s="5">
        <f>Teammeldung!$I$11</f>
        <v>0</v>
      </c>
      <c r="K29" t="str">
        <f t="shared" si="0"/>
        <v>SGALV</v>
      </c>
      <c r="L29">
        <v>1</v>
      </c>
    </row>
    <row r="30" spans="1:12" x14ac:dyDescent="0.2">
      <c r="A30" s="1" t="str">
        <f>Teammeldung!A$11</f>
        <v>U16M</v>
      </c>
      <c r="B30" s="1">
        <f>Teammeldung!B$11</f>
        <v>10</v>
      </c>
      <c r="C30" s="1">
        <f>Teammeldung!C$11</f>
        <v>0</v>
      </c>
      <c r="D30" s="1">
        <f>Teammeldung!D$11</f>
        <v>0</v>
      </c>
      <c r="E30" s="1">
        <f>Teammeldung!E$11</f>
        <v>0</v>
      </c>
      <c r="F30" s="1">
        <f>Teammeldung!F$11</f>
        <v>0</v>
      </c>
      <c r="G30" s="1">
        <f>Teammeldung!G$11</f>
        <v>0</v>
      </c>
      <c r="H30" s="1" t="str">
        <f>Teammeldung!H$11</f>
        <v>SGALV</v>
      </c>
      <c r="I30" s="1" t="str">
        <f t="shared" si="1"/>
        <v>U16M</v>
      </c>
      <c r="J30" s="5">
        <f>Teammeldung!$J$11</f>
        <v>0</v>
      </c>
      <c r="K30" t="str">
        <f t="shared" si="0"/>
        <v>SGALV</v>
      </c>
      <c r="L30">
        <v>1</v>
      </c>
    </row>
    <row r="31" spans="1:12" x14ac:dyDescent="0.2">
      <c r="A31" s="1" t="str">
        <f>Teammeldung!A$11</f>
        <v>U16M</v>
      </c>
      <c r="B31" s="1">
        <f>Teammeldung!B$11</f>
        <v>10</v>
      </c>
      <c r="C31" s="1">
        <f>Teammeldung!C$11</f>
        <v>0</v>
      </c>
      <c r="D31" s="1">
        <f>Teammeldung!D$11</f>
        <v>0</v>
      </c>
      <c r="E31" s="1">
        <f>Teammeldung!E$11</f>
        <v>0</v>
      </c>
      <c r="F31" s="1">
        <f>Teammeldung!F$11</f>
        <v>0</v>
      </c>
      <c r="G31" s="1">
        <f>Teammeldung!G$11</f>
        <v>0</v>
      </c>
      <c r="H31" s="1" t="str">
        <f>Teammeldung!H$11</f>
        <v>SGALV</v>
      </c>
      <c r="I31" s="1" t="str">
        <f t="shared" si="1"/>
        <v>U16M</v>
      </c>
      <c r="J31" s="5">
        <f>Teammeldung!$K$11</f>
        <v>0</v>
      </c>
      <c r="K31" t="str">
        <f t="shared" si="0"/>
        <v>SGALV</v>
      </c>
      <c r="L31">
        <v>1</v>
      </c>
    </row>
    <row r="32" spans="1:12" x14ac:dyDescent="0.2">
      <c r="A32" s="1" t="str">
        <f>Teammeldung!A$12</f>
        <v>U16M</v>
      </c>
      <c r="B32" s="1">
        <f>Teammeldung!B$12</f>
        <v>11</v>
      </c>
      <c r="C32" s="1">
        <f>Teammeldung!C$12</f>
        <v>0</v>
      </c>
      <c r="D32" s="1">
        <f>Teammeldung!D$12</f>
        <v>0</v>
      </c>
      <c r="E32" s="1">
        <f>Teammeldung!E$12</f>
        <v>0</v>
      </c>
      <c r="F32" s="1">
        <f>Teammeldung!F$12</f>
        <v>0</v>
      </c>
      <c r="G32" s="1">
        <f>Teammeldung!G$12</f>
        <v>0</v>
      </c>
      <c r="H32" s="1" t="str">
        <f>Teammeldung!H$12</f>
        <v>SGALV</v>
      </c>
      <c r="I32" s="1" t="str">
        <f t="shared" si="1"/>
        <v>U16M</v>
      </c>
      <c r="J32" s="4">
        <f>Teammeldung!$I$12</f>
        <v>0</v>
      </c>
      <c r="K32" t="str">
        <f t="shared" si="0"/>
        <v>SGALV</v>
      </c>
      <c r="L32">
        <v>1</v>
      </c>
    </row>
    <row r="33" spans="1:12" x14ac:dyDescent="0.2">
      <c r="A33" s="1" t="str">
        <f>Teammeldung!A$12</f>
        <v>U16M</v>
      </c>
      <c r="B33" s="1">
        <f>Teammeldung!B$12</f>
        <v>11</v>
      </c>
      <c r="C33" s="1">
        <f>Teammeldung!C$12</f>
        <v>0</v>
      </c>
      <c r="D33" s="1">
        <f>Teammeldung!D$12</f>
        <v>0</v>
      </c>
      <c r="E33" s="1">
        <f>Teammeldung!E$12</f>
        <v>0</v>
      </c>
      <c r="F33" s="1">
        <f>Teammeldung!F$12</f>
        <v>0</v>
      </c>
      <c r="G33" s="1">
        <f>Teammeldung!G$12</f>
        <v>0</v>
      </c>
      <c r="H33" s="1" t="str">
        <f>Teammeldung!H$12</f>
        <v>SGALV</v>
      </c>
      <c r="I33" s="1" t="str">
        <f t="shared" si="1"/>
        <v>U16M</v>
      </c>
      <c r="J33" s="5">
        <f>Teammeldung!$J$12</f>
        <v>0</v>
      </c>
      <c r="K33" t="str">
        <f t="shared" si="0"/>
        <v>SGALV</v>
      </c>
      <c r="L33">
        <v>1</v>
      </c>
    </row>
    <row r="34" spans="1:12" x14ac:dyDescent="0.2">
      <c r="A34" s="1" t="str">
        <f>Teammeldung!A$12</f>
        <v>U16M</v>
      </c>
      <c r="B34" s="1">
        <f>Teammeldung!B$12</f>
        <v>11</v>
      </c>
      <c r="C34" s="1">
        <f>Teammeldung!C$12</f>
        <v>0</v>
      </c>
      <c r="D34" s="1">
        <f>Teammeldung!D$12</f>
        <v>0</v>
      </c>
      <c r="E34" s="1">
        <f>Teammeldung!E$12</f>
        <v>0</v>
      </c>
      <c r="F34" s="1">
        <f>Teammeldung!F$12</f>
        <v>0</v>
      </c>
      <c r="G34" s="1">
        <f>Teammeldung!G$12</f>
        <v>0</v>
      </c>
      <c r="H34" s="1" t="str">
        <f>Teammeldung!H$12</f>
        <v>SGALV</v>
      </c>
      <c r="I34" s="1" t="str">
        <f t="shared" si="1"/>
        <v>U16M</v>
      </c>
      <c r="J34" s="5">
        <f>Teammeldung!$K$12</f>
        <v>0</v>
      </c>
      <c r="K34" t="str">
        <f t="shared" si="0"/>
        <v>SGALV</v>
      </c>
      <c r="L34">
        <v>1</v>
      </c>
    </row>
    <row r="35" spans="1:12" x14ac:dyDescent="0.2">
      <c r="A35" s="1" t="str">
        <f>Teammeldung!A$13</f>
        <v>U16M</v>
      </c>
      <c r="B35" s="1">
        <f>Teammeldung!B$13</f>
        <v>12</v>
      </c>
      <c r="C35" s="1">
        <f>Teammeldung!C$13</f>
        <v>0</v>
      </c>
      <c r="D35" s="1">
        <f>Teammeldung!D$13</f>
        <v>0</v>
      </c>
      <c r="E35" s="1">
        <f>Teammeldung!E$13</f>
        <v>0</v>
      </c>
      <c r="F35" s="1">
        <f>Teammeldung!F$13</f>
        <v>0</v>
      </c>
      <c r="G35" s="1">
        <f>Teammeldung!G$13</f>
        <v>0</v>
      </c>
      <c r="H35" s="1" t="str">
        <f>Teammeldung!H$13</f>
        <v>SGALV</v>
      </c>
      <c r="I35" s="1" t="str">
        <f t="shared" si="1"/>
        <v>U16M</v>
      </c>
      <c r="J35" s="5">
        <f>Teammeldung!$I$13</f>
        <v>0</v>
      </c>
      <c r="K35" t="str">
        <f t="shared" si="0"/>
        <v>SGALV</v>
      </c>
      <c r="L35">
        <v>1</v>
      </c>
    </row>
    <row r="36" spans="1:12" x14ac:dyDescent="0.2">
      <c r="A36" s="1" t="str">
        <f>Teammeldung!A$13</f>
        <v>U16M</v>
      </c>
      <c r="B36" s="1">
        <f>Teammeldung!B$13</f>
        <v>12</v>
      </c>
      <c r="C36" s="1">
        <f>Teammeldung!C$13</f>
        <v>0</v>
      </c>
      <c r="D36" s="1">
        <f>Teammeldung!D$13</f>
        <v>0</v>
      </c>
      <c r="E36" s="1">
        <f>Teammeldung!E$13</f>
        <v>0</v>
      </c>
      <c r="F36" s="1">
        <f>Teammeldung!F$13</f>
        <v>0</v>
      </c>
      <c r="G36" s="1">
        <f>Teammeldung!G$13</f>
        <v>0</v>
      </c>
      <c r="H36" s="1" t="str">
        <f>Teammeldung!H$13</f>
        <v>SGALV</v>
      </c>
      <c r="I36" s="1" t="str">
        <f t="shared" si="1"/>
        <v>U16M</v>
      </c>
      <c r="J36" s="5">
        <f>Teammeldung!$J$13</f>
        <v>0</v>
      </c>
      <c r="K36" t="str">
        <f t="shared" si="0"/>
        <v>SGALV</v>
      </c>
      <c r="L36">
        <v>1</v>
      </c>
    </row>
    <row r="37" spans="1:12" x14ac:dyDescent="0.2">
      <c r="A37" s="1" t="str">
        <f>Teammeldung!A$13</f>
        <v>U16M</v>
      </c>
      <c r="B37" s="1">
        <f>Teammeldung!B$13</f>
        <v>12</v>
      </c>
      <c r="C37" s="1">
        <f>Teammeldung!C$13</f>
        <v>0</v>
      </c>
      <c r="D37" s="1">
        <f>Teammeldung!D$13</f>
        <v>0</v>
      </c>
      <c r="E37" s="1">
        <f>Teammeldung!E$13</f>
        <v>0</v>
      </c>
      <c r="F37" s="1">
        <f>Teammeldung!F$13</f>
        <v>0</v>
      </c>
      <c r="G37" s="1">
        <f>Teammeldung!G$13</f>
        <v>0</v>
      </c>
      <c r="H37" s="1" t="str">
        <f>Teammeldung!H$13</f>
        <v>SGALV</v>
      </c>
      <c r="I37" s="1" t="str">
        <f t="shared" si="1"/>
        <v>U16M</v>
      </c>
      <c r="J37" s="5">
        <f>Teammeldung!$K$13</f>
        <v>0</v>
      </c>
      <c r="K37" t="str">
        <f t="shared" si="0"/>
        <v>SGALV</v>
      </c>
      <c r="L37">
        <v>1</v>
      </c>
    </row>
    <row r="38" spans="1:12" x14ac:dyDescent="0.2">
      <c r="A38" s="1" t="str">
        <f>Teammeldung!A$14</f>
        <v>U16M</v>
      </c>
      <c r="B38" s="1">
        <f>Teammeldung!B$14</f>
        <v>13</v>
      </c>
      <c r="C38" s="1">
        <f>Teammeldung!C$14</f>
        <v>0</v>
      </c>
      <c r="D38" s="1">
        <f>Teammeldung!D$14</f>
        <v>0</v>
      </c>
      <c r="E38" s="1">
        <f>Teammeldung!E$14</f>
        <v>0</v>
      </c>
      <c r="F38" s="1">
        <f>Teammeldung!F$14</f>
        <v>0</v>
      </c>
      <c r="G38" s="1">
        <f>Teammeldung!G$14</f>
        <v>0</v>
      </c>
      <c r="H38" s="1" t="str">
        <f>Teammeldung!H$14</f>
        <v>SGALV</v>
      </c>
      <c r="I38" s="1" t="str">
        <f t="shared" si="1"/>
        <v>U16M</v>
      </c>
      <c r="J38" s="5">
        <f>Teammeldung!$I$14</f>
        <v>0</v>
      </c>
      <c r="K38" t="str">
        <f t="shared" si="0"/>
        <v>SGALV</v>
      </c>
      <c r="L38">
        <v>1</v>
      </c>
    </row>
    <row r="39" spans="1:12" x14ac:dyDescent="0.2">
      <c r="A39" s="1" t="str">
        <f>Teammeldung!A$14</f>
        <v>U16M</v>
      </c>
      <c r="B39" s="1">
        <f>Teammeldung!B$14</f>
        <v>13</v>
      </c>
      <c r="C39" s="1">
        <f>Teammeldung!C$14</f>
        <v>0</v>
      </c>
      <c r="D39" s="1">
        <f>Teammeldung!D$14</f>
        <v>0</v>
      </c>
      <c r="E39" s="1">
        <f>Teammeldung!E$14</f>
        <v>0</v>
      </c>
      <c r="F39" s="1">
        <f>Teammeldung!F$14</f>
        <v>0</v>
      </c>
      <c r="G39" s="1">
        <f>Teammeldung!G$14</f>
        <v>0</v>
      </c>
      <c r="H39" s="1" t="str">
        <f>Teammeldung!H$14</f>
        <v>SGALV</v>
      </c>
      <c r="I39" s="1" t="str">
        <f t="shared" si="1"/>
        <v>U16M</v>
      </c>
      <c r="J39" s="5">
        <f>Teammeldung!$J$14</f>
        <v>0</v>
      </c>
      <c r="K39" t="str">
        <f t="shared" si="0"/>
        <v>SGALV</v>
      </c>
      <c r="L39">
        <v>1</v>
      </c>
    </row>
    <row r="40" spans="1:12" x14ac:dyDescent="0.2">
      <c r="A40" s="1" t="str">
        <f>Teammeldung!A$14</f>
        <v>U16M</v>
      </c>
      <c r="B40" s="1">
        <f>Teammeldung!B$14</f>
        <v>13</v>
      </c>
      <c r="C40" s="1">
        <f>Teammeldung!C$14</f>
        <v>0</v>
      </c>
      <c r="D40" s="1">
        <f>Teammeldung!D$14</f>
        <v>0</v>
      </c>
      <c r="E40" s="1">
        <f>Teammeldung!E$14</f>
        <v>0</v>
      </c>
      <c r="F40" s="1">
        <f>Teammeldung!F$14</f>
        <v>0</v>
      </c>
      <c r="G40" s="1">
        <f>Teammeldung!G$14</f>
        <v>0</v>
      </c>
      <c r="H40" s="1" t="str">
        <f>Teammeldung!H$14</f>
        <v>SGALV</v>
      </c>
      <c r="I40" s="1" t="str">
        <f t="shared" si="1"/>
        <v>U16M</v>
      </c>
      <c r="J40" s="5">
        <f>Teammeldung!$K$14</f>
        <v>0</v>
      </c>
      <c r="K40" t="str">
        <f t="shared" si="0"/>
        <v>SGALV</v>
      </c>
      <c r="L40">
        <v>1</v>
      </c>
    </row>
    <row r="41" spans="1:12" x14ac:dyDescent="0.2">
      <c r="A41" s="1" t="str">
        <f>Teammeldung!A$15</f>
        <v>U16M</v>
      </c>
      <c r="B41" s="1">
        <f>Teammeldung!B$15</f>
        <v>14</v>
      </c>
      <c r="C41" s="1">
        <f>Teammeldung!C$15</f>
        <v>0</v>
      </c>
      <c r="D41" s="1">
        <f>Teammeldung!D$15</f>
        <v>0</v>
      </c>
      <c r="E41" s="1">
        <f>Teammeldung!E$15</f>
        <v>0</v>
      </c>
      <c r="F41" s="1">
        <f>Teammeldung!F$15</f>
        <v>0</v>
      </c>
      <c r="G41" s="1">
        <f>Teammeldung!G$15</f>
        <v>0</v>
      </c>
      <c r="H41" s="1" t="str">
        <f>Teammeldung!H$15</f>
        <v>SGALV</v>
      </c>
      <c r="I41" s="1" t="str">
        <f t="shared" si="1"/>
        <v>U16M</v>
      </c>
      <c r="J41" s="5">
        <f>Teammeldung!$I$15</f>
        <v>0</v>
      </c>
      <c r="K41" t="str">
        <f t="shared" si="0"/>
        <v>SGALV</v>
      </c>
      <c r="L41">
        <v>1</v>
      </c>
    </row>
    <row r="42" spans="1:12" x14ac:dyDescent="0.2">
      <c r="A42" s="1" t="str">
        <f>Teammeldung!A$15</f>
        <v>U16M</v>
      </c>
      <c r="B42" s="1">
        <f>Teammeldung!B$15</f>
        <v>14</v>
      </c>
      <c r="C42" s="1">
        <f>Teammeldung!C$15</f>
        <v>0</v>
      </c>
      <c r="D42" s="1">
        <f>Teammeldung!D$15</f>
        <v>0</v>
      </c>
      <c r="E42" s="1">
        <f>Teammeldung!E$15</f>
        <v>0</v>
      </c>
      <c r="F42" s="1">
        <f>Teammeldung!F$15</f>
        <v>0</v>
      </c>
      <c r="G42" s="1">
        <f>Teammeldung!G$15</f>
        <v>0</v>
      </c>
      <c r="H42" s="1" t="str">
        <f>Teammeldung!H$15</f>
        <v>SGALV</v>
      </c>
      <c r="I42" s="1" t="str">
        <f t="shared" si="1"/>
        <v>U16M</v>
      </c>
      <c r="J42" s="5">
        <f>Teammeldung!$J$15</f>
        <v>0</v>
      </c>
      <c r="K42" t="str">
        <f t="shared" si="0"/>
        <v>SGALV</v>
      </c>
      <c r="L42">
        <v>1</v>
      </c>
    </row>
    <row r="43" spans="1:12" x14ac:dyDescent="0.2">
      <c r="A43" s="1" t="str">
        <f>Teammeldung!A$15</f>
        <v>U16M</v>
      </c>
      <c r="B43" s="1">
        <f>Teammeldung!B$15</f>
        <v>14</v>
      </c>
      <c r="C43" s="1">
        <f>Teammeldung!C$15</f>
        <v>0</v>
      </c>
      <c r="D43" s="1">
        <f>Teammeldung!D$15</f>
        <v>0</v>
      </c>
      <c r="E43" s="1">
        <f>Teammeldung!E$15</f>
        <v>0</v>
      </c>
      <c r="F43" s="1">
        <f>Teammeldung!F$15</f>
        <v>0</v>
      </c>
      <c r="G43" s="1">
        <f>Teammeldung!G$15</f>
        <v>0</v>
      </c>
      <c r="H43" s="1" t="str">
        <f>Teammeldung!H$15</f>
        <v>SGALV</v>
      </c>
      <c r="I43" s="1" t="str">
        <f t="shared" si="1"/>
        <v>U16M</v>
      </c>
      <c r="J43" s="5">
        <f>Teammeldung!$K$15</f>
        <v>0</v>
      </c>
      <c r="K43" t="str">
        <f t="shared" si="0"/>
        <v>SGALV</v>
      </c>
      <c r="L43">
        <v>1</v>
      </c>
    </row>
    <row r="44" spans="1:12" x14ac:dyDescent="0.2">
      <c r="A44" s="1" t="str">
        <f>Teammeldung!A$16</f>
        <v>U16M</v>
      </c>
      <c r="B44" s="1">
        <f>Teammeldung!B$16</f>
        <v>15</v>
      </c>
      <c r="C44" s="1">
        <f>Teammeldung!C$16</f>
        <v>0</v>
      </c>
      <c r="D44" s="1">
        <f>Teammeldung!D$16</f>
        <v>0</v>
      </c>
      <c r="E44" s="1">
        <f>Teammeldung!E$16</f>
        <v>0</v>
      </c>
      <c r="F44" s="1">
        <f>Teammeldung!F$16</f>
        <v>0</v>
      </c>
      <c r="G44" s="1">
        <f>Teammeldung!G$16</f>
        <v>0</v>
      </c>
      <c r="H44" s="1" t="str">
        <f>Teammeldung!H$16</f>
        <v>SGALV</v>
      </c>
      <c r="I44" s="1" t="str">
        <f t="shared" si="1"/>
        <v>U16M</v>
      </c>
      <c r="J44" s="5">
        <f>Teammeldung!$I$16</f>
        <v>0</v>
      </c>
      <c r="K44" t="str">
        <f t="shared" si="0"/>
        <v>SGALV</v>
      </c>
      <c r="L44">
        <v>1</v>
      </c>
    </row>
    <row r="45" spans="1:12" x14ac:dyDescent="0.2">
      <c r="A45" s="1" t="str">
        <f>Teammeldung!A$16</f>
        <v>U16M</v>
      </c>
      <c r="B45" s="1">
        <f>Teammeldung!B$16</f>
        <v>15</v>
      </c>
      <c r="C45" s="1">
        <f>Teammeldung!C$16</f>
        <v>0</v>
      </c>
      <c r="D45" s="1">
        <f>Teammeldung!D$16</f>
        <v>0</v>
      </c>
      <c r="E45" s="1">
        <f>Teammeldung!E$16</f>
        <v>0</v>
      </c>
      <c r="F45" s="1">
        <f>Teammeldung!F$16</f>
        <v>0</v>
      </c>
      <c r="G45" s="1">
        <f>Teammeldung!G$16</f>
        <v>0</v>
      </c>
      <c r="H45" s="1" t="str">
        <f>Teammeldung!H$16</f>
        <v>SGALV</v>
      </c>
      <c r="I45" s="1" t="str">
        <f t="shared" si="1"/>
        <v>U16M</v>
      </c>
      <c r="J45" s="5">
        <f>Teammeldung!$J$16</f>
        <v>0</v>
      </c>
      <c r="K45" t="str">
        <f t="shared" si="0"/>
        <v>SGALV</v>
      </c>
      <c r="L45">
        <v>1</v>
      </c>
    </row>
    <row r="46" spans="1:12" x14ac:dyDescent="0.2">
      <c r="A46" s="1" t="str">
        <f>Teammeldung!A$16</f>
        <v>U16M</v>
      </c>
      <c r="B46" s="1">
        <f>Teammeldung!B$16</f>
        <v>15</v>
      </c>
      <c r="C46" s="1">
        <f>Teammeldung!C$16</f>
        <v>0</v>
      </c>
      <c r="D46" s="1">
        <f>Teammeldung!D$16</f>
        <v>0</v>
      </c>
      <c r="E46" s="1">
        <f>Teammeldung!E$16</f>
        <v>0</v>
      </c>
      <c r="F46" s="1">
        <f>Teammeldung!F$16</f>
        <v>0</v>
      </c>
      <c r="G46" s="1">
        <f>Teammeldung!G$16</f>
        <v>0</v>
      </c>
      <c r="H46" s="1" t="str">
        <f>Teammeldung!H$16</f>
        <v>SGALV</v>
      </c>
      <c r="I46" s="1" t="str">
        <f t="shared" si="1"/>
        <v>U16M</v>
      </c>
      <c r="J46" s="5">
        <f>Teammeldung!$K$16</f>
        <v>0</v>
      </c>
      <c r="K46" t="str">
        <f t="shared" si="0"/>
        <v>SGALV</v>
      </c>
      <c r="L46">
        <v>1</v>
      </c>
    </row>
    <row r="47" spans="1:12" x14ac:dyDescent="0.2">
      <c r="A47" s="1" t="str">
        <f>Teammeldung!A$17</f>
        <v>U16M</v>
      </c>
      <c r="B47" s="1">
        <f>Teammeldung!B$17</f>
        <v>16</v>
      </c>
      <c r="C47" s="1">
        <f>Teammeldung!C$17</f>
        <v>0</v>
      </c>
      <c r="D47" s="1">
        <f>Teammeldung!D$17</f>
        <v>0</v>
      </c>
      <c r="E47" s="1">
        <f>Teammeldung!E$17</f>
        <v>0</v>
      </c>
      <c r="F47" s="1">
        <f>Teammeldung!F$17</f>
        <v>0</v>
      </c>
      <c r="G47" s="1">
        <f>Teammeldung!G$17</f>
        <v>0</v>
      </c>
      <c r="H47" s="1" t="str">
        <f>Teammeldung!H$17</f>
        <v>SGALV</v>
      </c>
      <c r="I47" s="1" t="str">
        <f t="shared" si="1"/>
        <v>U16M</v>
      </c>
      <c r="J47" s="5">
        <f>Teammeldung!$I$17</f>
        <v>0</v>
      </c>
      <c r="K47" t="str">
        <f t="shared" si="0"/>
        <v>SGALV</v>
      </c>
      <c r="L47">
        <v>1</v>
      </c>
    </row>
    <row r="48" spans="1:12" x14ac:dyDescent="0.2">
      <c r="A48" s="1" t="str">
        <f>Teammeldung!A$17</f>
        <v>U16M</v>
      </c>
      <c r="B48" s="1">
        <f>Teammeldung!B$17</f>
        <v>16</v>
      </c>
      <c r="C48" s="1">
        <f>Teammeldung!C$17</f>
        <v>0</v>
      </c>
      <c r="D48" s="1">
        <f>Teammeldung!D$17</f>
        <v>0</v>
      </c>
      <c r="E48" s="1">
        <f>Teammeldung!E$17</f>
        <v>0</v>
      </c>
      <c r="F48" s="1">
        <f>Teammeldung!F$17</f>
        <v>0</v>
      </c>
      <c r="G48" s="1">
        <f>Teammeldung!G$17</f>
        <v>0</v>
      </c>
      <c r="H48" s="1" t="str">
        <f>Teammeldung!H$17</f>
        <v>SGALV</v>
      </c>
      <c r="I48" s="1" t="str">
        <f t="shared" si="1"/>
        <v>U16M</v>
      </c>
      <c r="J48" s="5">
        <f>Teammeldung!$J$17</f>
        <v>0</v>
      </c>
      <c r="K48" t="str">
        <f t="shared" si="0"/>
        <v>SGALV</v>
      </c>
      <c r="L48">
        <v>1</v>
      </c>
    </row>
    <row r="49" spans="1:12" x14ac:dyDescent="0.2">
      <c r="A49" s="1" t="str">
        <f>Teammeldung!A$17</f>
        <v>U16M</v>
      </c>
      <c r="B49" s="1">
        <f>Teammeldung!B$17</f>
        <v>16</v>
      </c>
      <c r="C49" s="1">
        <f>Teammeldung!C$17</f>
        <v>0</v>
      </c>
      <c r="D49" s="1">
        <f>Teammeldung!D$17</f>
        <v>0</v>
      </c>
      <c r="E49" s="1">
        <f>Teammeldung!E$17</f>
        <v>0</v>
      </c>
      <c r="F49" s="1">
        <f>Teammeldung!F$17</f>
        <v>0</v>
      </c>
      <c r="G49" s="1">
        <f>Teammeldung!G$17</f>
        <v>0</v>
      </c>
      <c r="H49" s="1" t="str">
        <f>Teammeldung!H$17</f>
        <v>SGALV</v>
      </c>
      <c r="I49" s="1" t="str">
        <f t="shared" si="1"/>
        <v>U16M</v>
      </c>
      <c r="J49" s="5">
        <f>Teammeldung!$K$17</f>
        <v>0</v>
      </c>
      <c r="K49" t="str">
        <f t="shared" si="0"/>
        <v>SGALV</v>
      </c>
      <c r="L49">
        <v>1</v>
      </c>
    </row>
    <row r="50" spans="1:12" x14ac:dyDescent="0.2">
      <c r="A50" s="1" t="str">
        <f>Teammeldung!A$18</f>
        <v>U16W</v>
      </c>
      <c r="B50" s="1">
        <f>Teammeldung!B$18</f>
        <v>1</v>
      </c>
      <c r="C50" s="1">
        <f>Teammeldung!C$18</f>
        <v>0</v>
      </c>
      <c r="D50" s="1">
        <f>Teammeldung!D$18</f>
        <v>0</v>
      </c>
      <c r="E50" s="1">
        <f>Teammeldung!E$18</f>
        <v>0</v>
      </c>
      <c r="F50" s="1">
        <f>Teammeldung!F$18</f>
        <v>0</v>
      </c>
      <c r="G50" s="1">
        <f>Teammeldung!G$18</f>
        <v>0</v>
      </c>
      <c r="H50" s="1" t="str">
        <f>Teammeldung!H$18</f>
        <v>SGALV</v>
      </c>
      <c r="I50" s="1" t="str">
        <f t="shared" ref="I50:I113" si="2">$A50</f>
        <v>U16W</v>
      </c>
      <c r="J50" s="4">
        <f>Teammeldung!$I$18</f>
        <v>0</v>
      </c>
      <c r="K50" t="str">
        <f t="shared" si="0"/>
        <v>SGALV</v>
      </c>
      <c r="L50">
        <v>1</v>
      </c>
    </row>
    <row r="51" spans="1:12" x14ac:dyDescent="0.2">
      <c r="A51" s="1" t="str">
        <f>Teammeldung!A$18</f>
        <v>U16W</v>
      </c>
      <c r="B51" s="1">
        <f>Teammeldung!B$18</f>
        <v>1</v>
      </c>
      <c r="C51" s="1">
        <f>Teammeldung!C$18</f>
        <v>0</v>
      </c>
      <c r="D51" s="1">
        <f>Teammeldung!D$18</f>
        <v>0</v>
      </c>
      <c r="E51" s="1">
        <f>Teammeldung!E$18</f>
        <v>0</v>
      </c>
      <c r="F51" s="1">
        <f>Teammeldung!F$18</f>
        <v>0</v>
      </c>
      <c r="G51" s="1">
        <f>Teammeldung!G$18</f>
        <v>0</v>
      </c>
      <c r="H51" s="1" t="str">
        <f>Teammeldung!H$18</f>
        <v>SGALV</v>
      </c>
      <c r="I51" s="1" t="str">
        <f t="shared" si="2"/>
        <v>U16W</v>
      </c>
      <c r="J51" s="5">
        <f>Teammeldung!$J$18</f>
        <v>0</v>
      </c>
      <c r="K51" t="str">
        <f t="shared" si="0"/>
        <v>SGALV</v>
      </c>
      <c r="L51">
        <v>1</v>
      </c>
    </row>
    <row r="52" spans="1:12" x14ac:dyDescent="0.2">
      <c r="A52" s="1" t="str">
        <f>Teammeldung!A$18</f>
        <v>U16W</v>
      </c>
      <c r="B52" s="1">
        <f>Teammeldung!B$18</f>
        <v>1</v>
      </c>
      <c r="C52" s="1">
        <f>Teammeldung!C$18</f>
        <v>0</v>
      </c>
      <c r="D52" s="1">
        <f>Teammeldung!D$18</f>
        <v>0</v>
      </c>
      <c r="E52" s="1">
        <f>Teammeldung!E$18</f>
        <v>0</v>
      </c>
      <c r="F52" s="1">
        <f>Teammeldung!F$18</f>
        <v>0</v>
      </c>
      <c r="G52" s="1">
        <f>Teammeldung!G$18</f>
        <v>0</v>
      </c>
      <c r="H52" s="1" t="str">
        <f>Teammeldung!H$18</f>
        <v>SGALV</v>
      </c>
      <c r="I52" s="1" t="str">
        <f t="shared" si="2"/>
        <v>U16W</v>
      </c>
      <c r="J52" s="5">
        <f>Teammeldung!$K$18</f>
        <v>0</v>
      </c>
      <c r="K52" t="str">
        <f t="shared" si="0"/>
        <v>SGALV</v>
      </c>
      <c r="L52">
        <v>1</v>
      </c>
    </row>
    <row r="53" spans="1:12" x14ac:dyDescent="0.2">
      <c r="A53" s="1" t="str">
        <f>Teammeldung!A$19</f>
        <v>U16W</v>
      </c>
      <c r="B53" s="1">
        <f>Teammeldung!B$19</f>
        <v>2</v>
      </c>
      <c r="C53" s="1">
        <f>Teammeldung!C$19</f>
        <v>0</v>
      </c>
      <c r="D53" s="1">
        <f>Teammeldung!D$19</f>
        <v>0</v>
      </c>
      <c r="E53" s="1">
        <f>Teammeldung!E$19</f>
        <v>0</v>
      </c>
      <c r="F53" s="1">
        <f>Teammeldung!F$19</f>
        <v>0</v>
      </c>
      <c r="G53" s="1">
        <f>Teammeldung!G$19</f>
        <v>0</v>
      </c>
      <c r="H53" s="1" t="str">
        <f>Teammeldung!H$19</f>
        <v>SGALV</v>
      </c>
      <c r="I53" s="1" t="str">
        <f t="shared" si="2"/>
        <v>U16W</v>
      </c>
      <c r="J53" s="4">
        <f>Teammeldung!$I$19</f>
        <v>0</v>
      </c>
      <c r="K53" t="str">
        <f t="shared" si="0"/>
        <v>SGALV</v>
      </c>
      <c r="L53">
        <v>1</v>
      </c>
    </row>
    <row r="54" spans="1:12" x14ac:dyDescent="0.2">
      <c r="A54" s="1" t="str">
        <f>Teammeldung!A$19</f>
        <v>U16W</v>
      </c>
      <c r="B54" s="1">
        <f>Teammeldung!B$19</f>
        <v>2</v>
      </c>
      <c r="C54" s="1">
        <f>Teammeldung!C$19</f>
        <v>0</v>
      </c>
      <c r="D54" s="1">
        <f>Teammeldung!D$19</f>
        <v>0</v>
      </c>
      <c r="E54" s="1">
        <f>Teammeldung!E$19</f>
        <v>0</v>
      </c>
      <c r="F54" s="1">
        <f>Teammeldung!F$19</f>
        <v>0</v>
      </c>
      <c r="G54" s="1">
        <f>Teammeldung!G$19</f>
        <v>0</v>
      </c>
      <c r="H54" s="1" t="str">
        <f>Teammeldung!H$19</f>
        <v>SGALV</v>
      </c>
      <c r="I54" s="1" t="str">
        <f t="shared" si="2"/>
        <v>U16W</v>
      </c>
      <c r="J54" s="5">
        <f>Teammeldung!$J$19</f>
        <v>0</v>
      </c>
      <c r="K54" t="str">
        <f t="shared" si="0"/>
        <v>SGALV</v>
      </c>
      <c r="L54">
        <v>1</v>
      </c>
    </row>
    <row r="55" spans="1:12" x14ac:dyDescent="0.2">
      <c r="A55" s="1" t="str">
        <f>Teammeldung!A$19</f>
        <v>U16W</v>
      </c>
      <c r="B55" s="1">
        <f>Teammeldung!B$19</f>
        <v>2</v>
      </c>
      <c r="C55" s="1">
        <f>Teammeldung!C$19</f>
        <v>0</v>
      </c>
      <c r="D55" s="1">
        <f>Teammeldung!D$19</f>
        <v>0</v>
      </c>
      <c r="E55" s="1">
        <f>Teammeldung!E$19</f>
        <v>0</v>
      </c>
      <c r="F55" s="1">
        <f>Teammeldung!F$19</f>
        <v>0</v>
      </c>
      <c r="G55" s="1">
        <f>Teammeldung!G$19</f>
        <v>0</v>
      </c>
      <c r="H55" s="1" t="str">
        <f>Teammeldung!H$19</f>
        <v>SGALV</v>
      </c>
      <c r="I55" s="1" t="str">
        <f t="shared" si="2"/>
        <v>U16W</v>
      </c>
      <c r="J55" s="5">
        <f>Teammeldung!$K$19</f>
        <v>0</v>
      </c>
      <c r="K55" t="str">
        <f t="shared" si="0"/>
        <v>SGALV</v>
      </c>
      <c r="L55">
        <v>1</v>
      </c>
    </row>
    <row r="56" spans="1:12" x14ac:dyDescent="0.2">
      <c r="A56" s="1" t="str">
        <f>Teammeldung!A$20</f>
        <v>U16W</v>
      </c>
      <c r="B56" s="1">
        <f>Teammeldung!B$20</f>
        <v>3</v>
      </c>
      <c r="C56" s="1">
        <f>Teammeldung!C$20</f>
        <v>0</v>
      </c>
      <c r="D56" s="1">
        <f>Teammeldung!D$20</f>
        <v>0</v>
      </c>
      <c r="E56" s="1">
        <f>Teammeldung!E$20</f>
        <v>0</v>
      </c>
      <c r="F56" s="1">
        <f>Teammeldung!F$20</f>
        <v>0</v>
      </c>
      <c r="G56" s="1">
        <f>Teammeldung!G$20</f>
        <v>0</v>
      </c>
      <c r="H56" s="1" t="str">
        <f>Teammeldung!H$20</f>
        <v>SGALV</v>
      </c>
      <c r="I56" s="1" t="str">
        <f t="shared" si="2"/>
        <v>U16W</v>
      </c>
      <c r="J56" s="4">
        <f>Teammeldung!$I$20</f>
        <v>0</v>
      </c>
      <c r="K56" t="str">
        <f t="shared" si="0"/>
        <v>SGALV</v>
      </c>
      <c r="L56">
        <v>1</v>
      </c>
    </row>
    <row r="57" spans="1:12" x14ac:dyDescent="0.2">
      <c r="A57" s="1" t="str">
        <f>Teammeldung!A$20</f>
        <v>U16W</v>
      </c>
      <c r="B57" s="1">
        <f>Teammeldung!B$20</f>
        <v>3</v>
      </c>
      <c r="C57" s="1">
        <f>Teammeldung!C$20</f>
        <v>0</v>
      </c>
      <c r="D57" s="1">
        <f>Teammeldung!D$20</f>
        <v>0</v>
      </c>
      <c r="E57" s="1">
        <f>Teammeldung!E$20</f>
        <v>0</v>
      </c>
      <c r="F57" s="1">
        <f>Teammeldung!F$20</f>
        <v>0</v>
      </c>
      <c r="G57" s="1">
        <f>Teammeldung!G$20</f>
        <v>0</v>
      </c>
      <c r="H57" s="1" t="str">
        <f>Teammeldung!H$20</f>
        <v>SGALV</v>
      </c>
      <c r="I57" s="1" t="str">
        <f t="shared" si="2"/>
        <v>U16W</v>
      </c>
      <c r="J57" s="5">
        <f>Teammeldung!$J$20</f>
        <v>0</v>
      </c>
      <c r="K57" t="str">
        <f t="shared" si="0"/>
        <v>SGALV</v>
      </c>
      <c r="L57">
        <v>1</v>
      </c>
    </row>
    <row r="58" spans="1:12" x14ac:dyDescent="0.2">
      <c r="A58" s="1" t="str">
        <f>Teammeldung!A$20</f>
        <v>U16W</v>
      </c>
      <c r="B58" s="1">
        <f>Teammeldung!B$20</f>
        <v>3</v>
      </c>
      <c r="C58" s="1">
        <f>Teammeldung!C$20</f>
        <v>0</v>
      </c>
      <c r="D58" s="1">
        <f>Teammeldung!D$20</f>
        <v>0</v>
      </c>
      <c r="E58" s="1">
        <f>Teammeldung!E$20</f>
        <v>0</v>
      </c>
      <c r="F58" s="1">
        <f>Teammeldung!F$20</f>
        <v>0</v>
      </c>
      <c r="G58" s="1">
        <f>Teammeldung!G$20</f>
        <v>0</v>
      </c>
      <c r="H58" s="1" t="str">
        <f>Teammeldung!H$20</f>
        <v>SGALV</v>
      </c>
      <c r="I58" s="1" t="str">
        <f t="shared" si="2"/>
        <v>U16W</v>
      </c>
      <c r="J58" s="5">
        <f>Teammeldung!$K$20</f>
        <v>0</v>
      </c>
      <c r="K58" t="str">
        <f t="shared" si="0"/>
        <v>SGALV</v>
      </c>
      <c r="L58">
        <v>1</v>
      </c>
    </row>
    <row r="59" spans="1:12" x14ac:dyDescent="0.2">
      <c r="A59" s="1" t="str">
        <f>Teammeldung!A$21</f>
        <v>U16W</v>
      </c>
      <c r="B59" s="1">
        <f>Teammeldung!B$21</f>
        <v>4</v>
      </c>
      <c r="C59" s="1">
        <f>Teammeldung!C$21</f>
        <v>0</v>
      </c>
      <c r="D59" s="1">
        <f>Teammeldung!D$21</f>
        <v>0</v>
      </c>
      <c r="E59" s="1">
        <f>Teammeldung!E$21</f>
        <v>0</v>
      </c>
      <c r="F59" s="1">
        <f>Teammeldung!F$21</f>
        <v>0</v>
      </c>
      <c r="G59" s="1">
        <f>Teammeldung!G$21</f>
        <v>0</v>
      </c>
      <c r="H59" s="1" t="str">
        <f>Teammeldung!H$21</f>
        <v>SGALV</v>
      </c>
      <c r="I59" s="1" t="str">
        <f t="shared" si="2"/>
        <v>U16W</v>
      </c>
      <c r="J59" s="5">
        <f>Teammeldung!$I$21</f>
        <v>0</v>
      </c>
      <c r="K59" t="str">
        <f t="shared" si="0"/>
        <v>SGALV</v>
      </c>
      <c r="L59">
        <v>1</v>
      </c>
    </row>
    <row r="60" spans="1:12" x14ac:dyDescent="0.2">
      <c r="A60" s="1" t="str">
        <f>Teammeldung!A$21</f>
        <v>U16W</v>
      </c>
      <c r="B60" s="1">
        <f>Teammeldung!B$21</f>
        <v>4</v>
      </c>
      <c r="C60" s="1">
        <f>Teammeldung!C$21</f>
        <v>0</v>
      </c>
      <c r="D60" s="1">
        <f>Teammeldung!D$21</f>
        <v>0</v>
      </c>
      <c r="E60" s="1">
        <f>Teammeldung!E$21</f>
        <v>0</v>
      </c>
      <c r="F60" s="1">
        <f>Teammeldung!F$21</f>
        <v>0</v>
      </c>
      <c r="G60" s="1">
        <f>Teammeldung!G$21</f>
        <v>0</v>
      </c>
      <c r="H60" s="1" t="str">
        <f>Teammeldung!H$21</f>
        <v>SGALV</v>
      </c>
      <c r="I60" s="1" t="str">
        <f t="shared" si="2"/>
        <v>U16W</v>
      </c>
      <c r="J60" s="5">
        <f>Teammeldung!$J$21</f>
        <v>0</v>
      </c>
      <c r="K60" t="str">
        <f t="shared" si="0"/>
        <v>SGALV</v>
      </c>
      <c r="L60">
        <v>1</v>
      </c>
    </row>
    <row r="61" spans="1:12" x14ac:dyDescent="0.2">
      <c r="A61" s="1" t="str">
        <f>Teammeldung!A$21</f>
        <v>U16W</v>
      </c>
      <c r="B61" s="1">
        <f>Teammeldung!B$21</f>
        <v>4</v>
      </c>
      <c r="C61" s="1">
        <f>Teammeldung!C$21</f>
        <v>0</v>
      </c>
      <c r="D61" s="1">
        <f>Teammeldung!D$21</f>
        <v>0</v>
      </c>
      <c r="E61" s="1">
        <f>Teammeldung!E$21</f>
        <v>0</v>
      </c>
      <c r="F61" s="1">
        <f>Teammeldung!F$21</f>
        <v>0</v>
      </c>
      <c r="G61" s="1">
        <f>Teammeldung!G$21</f>
        <v>0</v>
      </c>
      <c r="H61" s="1" t="str">
        <f>Teammeldung!H$21</f>
        <v>SGALV</v>
      </c>
      <c r="I61" s="1" t="str">
        <f t="shared" si="2"/>
        <v>U16W</v>
      </c>
      <c r="J61" s="5">
        <f>Teammeldung!$K$21</f>
        <v>0</v>
      </c>
      <c r="K61" t="str">
        <f t="shared" si="0"/>
        <v>SGALV</v>
      </c>
      <c r="L61">
        <v>1</v>
      </c>
    </row>
    <row r="62" spans="1:12" x14ac:dyDescent="0.2">
      <c r="A62" s="1" t="str">
        <f>Teammeldung!A$22</f>
        <v>U16W</v>
      </c>
      <c r="B62" s="1">
        <f>Teammeldung!B$22</f>
        <v>5</v>
      </c>
      <c r="C62" s="1">
        <f>Teammeldung!C$22</f>
        <v>0</v>
      </c>
      <c r="D62" s="1">
        <f>Teammeldung!D$22</f>
        <v>0</v>
      </c>
      <c r="E62" s="1">
        <f>Teammeldung!E$22</f>
        <v>0</v>
      </c>
      <c r="F62" s="1">
        <f>Teammeldung!F$22</f>
        <v>0</v>
      </c>
      <c r="G62" s="1">
        <f>Teammeldung!G$22</f>
        <v>0</v>
      </c>
      <c r="H62" s="1" t="str">
        <f>Teammeldung!H$22</f>
        <v>SGALV</v>
      </c>
      <c r="I62" s="1" t="str">
        <f t="shared" si="2"/>
        <v>U16W</v>
      </c>
      <c r="J62" s="5">
        <f>Teammeldung!$I$22</f>
        <v>0</v>
      </c>
      <c r="K62" t="str">
        <f t="shared" si="0"/>
        <v>SGALV</v>
      </c>
      <c r="L62">
        <v>1</v>
      </c>
    </row>
    <row r="63" spans="1:12" x14ac:dyDescent="0.2">
      <c r="A63" s="1" t="str">
        <f>Teammeldung!A$22</f>
        <v>U16W</v>
      </c>
      <c r="B63" s="1">
        <f>Teammeldung!B$22</f>
        <v>5</v>
      </c>
      <c r="C63" s="1">
        <f>Teammeldung!C$22</f>
        <v>0</v>
      </c>
      <c r="D63" s="1">
        <f>Teammeldung!D$22</f>
        <v>0</v>
      </c>
      <c r="E63" s="1">
        <f>Teammeldung!E$22</f>
        <v>0</v>
      </c>
      <c r="F63" s="1">
        <f>Teammeldung!F$22</f>
        <v>0</v>
      </c>
      <c r="G63" s="1">
        <f>Teammeldung!G$22</f>
        <v>0</v>
      </c>
      <c r="H63" s="1" t="str">
        <f>Teammeldung!H$22</f>
        <v>SGALV</v>
      </c>
      <c r="I63" s="1" t="str">
        <f t="shared" si="2"/>
        <v>U16W</v>
      </c>
      <c r="J63" s="5">
        <f>Teammeldung!$J$22</f>
        <v>0</v>
      </c>
      <c r="K63" t="str">
        <f t="shared" si="0"/>
        <v>SGALV</v>
      </c>
      <c r="L63">
        <v>1</v>
      </c>
    </row>
    <row r="64" spans="1:12" x14ac:dyDescent="0.2">
      <c r="A64" s="1" t="str">
        <f>Teammeldung!A$22</f>
        <v>U16W</v>
      </c>
      <c r="B64" s="1">
        <f>Teammeldung!B$22</f>
        <v>5</v>
      </c>
      <c r="C64" s="1">
        <f>Teammeldung!C$22</f>
        <v>0</v>
      </c>
      <c r="D64" s="1">
        <f>Teammeldung!D$22</f>
        <v>0</v>
      </c>
      <c r="E64" s="1">
        <f>Teammeldung!E$22</f>
        <v>0</v>
      </c>
      <c r="F64" s="1">
        <f>Teammeldung!F$22</f>
        <v>0</v>
      </c>
      <c r="G64" s="1">
        <f>Teammeldung!G$22</f>
        <v>0</v>
      </c>
      <c r="H64" s="1" t="str">
        <f>Teammeldung!H$22</f>
        <v>SGALV</v>
      </c>
      <c r="I64" s="1" t="str">
        <f t="shared" si="2"/>
        <v>U16W</v>
      </c>
      <c r="J64" s="5">
        <f>Teammeldung!$K$22</f>
        <v>0</v>
      </c>
      <c r="K64" t="str">
        <f t="shared" si="0"/>
        <v>SGALV</v>
      </c>
      <c r="L64">
        <v>1</v>
      </c>
    </row>
    <row r="65" spans="1:12" x14ac:dyDescent="0.2">
      <c r="A65" s="1" t="str">
        <f>Teammeldung!A$23</f>
        <v>U16W</v>
      </c>
      <c r="B65" s="1">
        <f>Teammeldung!B$23</f>
        <v>6</v>
      </c>
      <c r="C65" s="1">
        <f>Teammeldung!C$23</f>
        <v>0</v>
      </c>
      <c r="D65" s="1">
        <f>Teammeldung!D$23</f>
        <v>0</v>
      </c>
      <c r="E65" s="1">
        <f>Teammeldung!E$23</f>
        <v>0</v>
      </c>
      <c r="F65" s="1">
        <f>Teammeldung!F$23</f>
        <v>0</v>
      </c>
      <c r="G65" s="1">
        <f>Teammeldung!G$23</f>
        <v>0</v>
      </c>
      <c r="H65" s="1" t="str">
        <f>Teammeldung!H$23</f>
        <v>SGALV</v>
      </c>
      <c r="I65" s="1" t="str">
        <f t="shared" si="2"/>
        <v>U16W</v>
      </c>
      <c r="J65" s="5">
        <f>Teammeldung!$I$23</f>
        <v>0</v>
      </c>
      <c r="K65" t="str">
        <f t="shared" si="0"/>
        <v>SGALV</v>
      </c>
      <c r="L65">
        <v>1</v>
      </c>
    </row>
    <row r="66" spans="1:12" x14ac:dyDescent="0.2">
      <c r="A66" s="1" t="str">
        <f>Teammeldung!A$23</f>
        <v>U16W</v>
      </c>
      <c r="B66" s="1">
        <f>Teammeldung!B$23</f>
        <v>6</v>
      </c>
      <c r="C66" s="1">
        <f>Teammeldung!C$23</f>
        <v>0</v>
      </c>
      <c r="D66" s="1">
        <f>Teammeldung!D$23</f>
        <v>0</v>
      </c>
      <c r="E66" s="1">
        <f>Teammeldung!E$23</f>
        <v>0</v>
      </c>
      <c r="F66" s="1">
        <f>Teammeldung!F$23</f>
        <v>0</v>
      </c>
      <c r="G66" s="1">
        <f>Teammeldung!G$23</f>
        <v>0</v>
      </c>
      <c r="H66" s="1" t="str">
        <f>Teammeldung!H$23</f>
        <v>SGALV</v>
      </c>
      <c r="I66" s="1" t="str">
        <f t="shared" si="2"/>
        <v>U16W</v>
      </c>
      <c r="J66" s="5">
        <f>Teammeldung!$J$23</f>
        <v>0</v>
      </c>
      <c r="K66" t="str">
        <f t="shared" si="0"/>
        <v>SGALV</v>
      </c>
      <c r="L66">
        <v>1</v>
      </c>
    </row>
    <row r="67" spans="1:12" x14ac:dyDescent="0.2">
      <c r="A67" s="1" t="str">
        <f>Teammeldung!A$23</f>
        <v>U16W</v>
      </c>
      <c r="B67" s="1">
        <f>Teammeldung!B$23</f>
        <v>6</v>
      </c>
      <c r="C67" s="1">
        <f>Teammeldung!C$23</f>
        <v>0</v>
      </c>
      <c r="D67" s="1">
        <f>Teammeldung!D$23</f>
        <v>0</v>
      </c>
      <c r="E67" s="1">
        <f>Teammeldung!E$23</f>
        <v>0</v>
      </c>
      <c r="F67" s="1">
        <f>Teammeldung!F$23</f>
        <v>0</v>
      </c>
      <c r="G67" s="1">
        <f>Teammeldung!G$23</f>
        <v>0</v>
      </c>
      <c r="H67" s="1" t="str">
        <f>Teammeldung!H$23</f>
        <v>SGALV</v>
      </c>
      <c r="I67" s="1" t="str">
        <f t="shared" si="2"/>
        <v>U16W</v>
      </c>
      <c r="J67" s="5">
        <f>Teammeldung!$K$23</f>
        <v>0</v>
      </c>
      <c r="K67" t="str">
        <f t="shared" ref="K67:K130" si="3">H67</f>
        <v>SGALV</v>
      </c>
      <c r="L67">
        <v>1</v>
      </c>
    </row>
    <row r="68" spans="1:12" x14ac:dyDescent="0.2">
      <c r="A68" s="1" t="str">
        <f>Teammeldung!A$24</f>
        <v>U16W</v>
      </c>
      <c r="B68" s="1">
        <f>Teammeldung!B$24</f>
        <v>7</v>
      </c>
      <c r="C68" s="1">
        <f>Teammeldung!C$24</f>
        <v>0</v>
      </c>
      <c r="D68" s="1">
        <f>Teammeldung!D$24</f>
        <v>0</v>
      </c>
      <c r="E68" s="1">
        <f>Teammeldung!E$24</f>
        <v>0</v>
      </c>
      <c r="F68" s="1">
        <f>Teammeldung!F$24</f>
        <v>0</v>
      </c>
      <c r="G68" s="1">
        <f>Teammeldung!G$24</f>
        <v>0</v>
      </c>
      <c r="H68" s="1" t="str">
        <f>Teammeldung!H$24</f>
        <v>SGALV</v>
      </c>
      <c r="I68" s="1" t="str">
        <f t="shared" si="2"/>
        <v>U16W</v>
      </c>
      <c r="J68" s="5">
        <f>Teammeldung!$I$24</f>
        <v>0</v>
      </c>
      <c r="K68" t="str">
        <f t="shared" si="3"/>
        <v>SGALV</v>
      </c>
      <c r="L68">
        <v>1</v>
      </c>
    </row>
    <row r="69" spans="1:12" x14ac:dyDescent="0.2">
      <c r="A69" s="1" t="str">
        <f>Teammeldung!A$24</f>
        <v>U16W</v>
      </c>
      <c r="B69" s="1">
        <f>Teammeldung!B$24</f>
        <v>7</v>
      </c>
      <c r="C69" s="1">
        <f>Teammeldung!C$24</f>
        <v>0</v>
      </c>
      <c r="D69" s="1">
        <f>Teammeldung!D$24</f>
        <v>0</v>
      </c>
      <c r="E69" s="1">
        <f>Teammeldung!E$24</f>
        <v>0</v>
      </c>
      <c r="F69" s="1">
        <f>Teammeldung!F$24</f>
        <v>0</v>
      </c>
      <c r="G69" s="1">
        <f>Teammeldung!G$24</f>
        <v>0</v>
      </c>
      <c r="H69" s="1" t="str">
        <f>Teammeldung!H$24</f>
        <v>SGALV</v>
      </c>
      <c r="I69" s="1" t="str">
        <f t="shared" si="2"/>
        <v>U16W</v>
      </c>
      <c r="J69" s="5">
        <f>Teammeldung!$J$24</f>
        <v>0</v>
      </c>
      <c r="K69" t="str">
        <f t="shared" si="3"/>
        <v>SGALV</v>
      </c>
      <c r="L69">
        <v>1</v>
      </c>
    </row>
    <row r="70" spans="1:12" x14ac:dyDescent="0.2">
      <c r="A70" s="1" t="str">
        <f>Teammeldung!A$24</f>
        <v>U16W</v>
      </c>
      <c r="B70" s="1">
        <f>Teammeldung!B$24</f>
        <v>7</v>
      </c>
      <c r="C70" s="1">
        <f>Teammeldung!C$24</f>
        <v>0</v>
      </c>
      <c r="D70" s="1">
        <f>Teammeldung!D$24</f>
        <v>0</v>
      </c>
      <c r="E70" s="1">
        <f>Teammeldung!E$24</f>
        <v>0</v>
      </c>
      <c r="F70" s="1">
        <f>Teammeldung!F$24</f>
        <v>0</v>
      </c>
      <c r="G70" s="1">
        <f>Teammeldung!G$24</f>
        <v>0</v>
      </c>
      <c r="H70" s="1" t="str">
        <f>Teammeldung!H$24</f>
        <v>SGALV</v>
      </c>
      <c r="I70" s="1" t="str">
        <f t="shared" si="2"/>
        <v>U16W</v>
      </c>
      <c r="J70" s="5">
        <f>Teammeldung!$K$24</f>
        <v>0</v>
      </c>
      <c r="K70" t="str">
        <f t="shared" si="3"/>
        <v>SGALV</v>
      </c>
      <c r="L70">
        <v>1</v>
      </c>
    </row>
    <row r="71" spans="1:12" x14ac:dyDescent="0.2">
      <c r="A71" s="1" t="str">
        <f>Teammeldung!A$25</f>
        <v>U16W</v>
      </c>
      <c r="B71" s="1">
        <f>Teammeldung!B$25</f>
        <v>8</v>
      </c>
      <c r="C71" s="1">
        <f>Teammeldung!C$25</f>
        <v>0</v>
      </c>
      <c r="D71" s="1">
        <f>Teammeldung!D$25</f>
        <v>0</v>
      </c>
      <c r="E71" s="1">
        <f>Teammeldung!E$25</f>
        <v>0</v>
      </c>
      <c r="F71" s="1">
        <f>Teammeldung!F$25</f>
        <v>0</v>
      </c>
      <c r="G71" s="1">
        <f>Teammeldung!G$25</f>
        <v>0</v>
      </c>
      <c r="H71" s="1" t="str">
        <f>Teammeldung!H$25</f>
        <v>SGALV</v>
      </c>
      <c r="I71" s="1" t="str">
        <f t="shared" si="2"/>
        <v>U16W</v>
      </c>
      <c r="J71" s="5">
        <f>Teammeldung!$I$25</f>
        <v>0</v>
      </c>
      <c r="K71" t="str">
        <f t="shared" si="3"/>
        <v>SGALV</v>
      </c>
      <c r="L71">
        <v>1</v>
      </c>
    </row>
    <row r="72" spans="1:12" x14ac:dyDescent="0.2">
      <c r="A72" s="1" t="str">
        <f>Teammeldung!A$25</f>
        <v>U16W</v>
      </c>
      <c r="B72" s="1">
        <f>Teammeldung!B$25</f>
        <v>8</v>
      </c>
      <c r="C72" s="1">
        <f>Teammeldung!C$25</f>
        <v>0</v>
      </c>
      <c r="D72" s="1">
        <f>Teammeldung!D$25</f>
        <v>0</v>
      </c>
      <c r="E72" s="1">
        <f>Teammeldung!E$25</f>
        <v>0</v>
      </c>
      <c r="F72" s="1">
        <f>Teammeldung!F$25</f>
        <v>0</v>
      </c>
      <c r="G72" s="1">
        <f>Teammeldung!G$25</f>
        <v>0</v>
      </c>
      <c r="H72" s="1" t="str">
        <f>Teammeldung!H$25</f>
        <v>SGALV</v>
      </c>
      <c r="I72" s="1" t="str">
        <f t="shared" si="2"/>
        <v>U16W</v>
      </c>
      <c r="J72" s="5">
        <f>Teammeldung!$J$25</f>
        <v>0</v>
      </c>
      <c r="K72" t="str">
        <f t="shared" si="3"/>
        <v>SGALV</v>
      </c>
      <c r="L72">
        <v>1</v>
      </c>
    </row>
    <row r="73" spans="1:12" x14ac:dyDescent="0.2">
      <c r="A73" s="1" t="str">
        <f>Teammeldung!A$25</f>
        <v>U16W</v>
      </c>
      <c r="B73" s="1">
        <f>Teammeldung!B$25</f>
        <v>8</v>
      </c>
      <c r="C73" s="1">
        <f>Teammeldung!C$25</f>
        <v>0</v>
      </c>
      <c r="D73" s="1">
        <f>Teammeldung!D$25</f>
        <v>0</v>
      </c>
      <c r="E73" s="1">
        <f>Teammeldung!E$25</f>
        <v>0</v>
      </c>
      <c r="F73" s="1">
        <f>Teammeldung!F$25</f>
        <v>0</v>
      </c>
      <c r="G73" s="1">
        <f>Teammeldung!G$25</f>
        <v>0</v>
      </c>
      <c r="H73" s="1" t="str">
        <f>Teammeldung!H$25</f>
        <v>SGALV</v>
      </c>
      <c r="I73" s="1" t="str">
        <f t="shared" si="2"/>
        <v>U16W</v>
      </c>
      <c r="J73" s="5">
        <f>Teammeldung!$K$25</f>
        <v>0</v>
      </c>
      <c r="K73" t="str">
        <f t="shared" si="3"/>
        <v>SGALV</v>
      </c>
      <c r="L73">
        <v>1</v>
      </c>
    </row>
    <row r="74" spans="1:12" x14ac:dyDescent="0.2">
      <c r="A74" s="1" t="str">
        <f>Teammeldung!A$26</f>
        <v>U16W</v>
      </c>
      <c r="B74" s="1">
        <f>Teammeldung!B$26</f>
        <v>9</v>
      </c>
      <c r="C74" s="1">
        <f>Teammeldung!C$26</f>
        <v>0</v>
      </c>
      <c r="D74" s="1">
        <f>Teammeldung!D$26</f>
        <v>0</v>
      </c>
      <c r="E74" s="1">
        <f>Teammeldung!E$26</f>
        <v>0</v>
      </c>
      <c r="F74" s="1">
        <f>Teammeldung!F$26</f>
        <v>0</v>
      </c>
      <c r="G74" s="1">
        <f>Teammeldung!G$26</f>
        <v>0</v>
      </c>
      <c r="H74" s="1" t="str">
        <f>Teammeldung!H$26</f>
        <v>SGALV</v>
      </c>
      <c r="I74" s="1" t="str">
        <f t="shared" si="2"/>
        <v>U16W</v>
      </c>
      <c r="J74" s="5">
        <f>Teammeldung!$I$26</f>
        <v>0</v>
      </c>
      <c r="K74" t="str">
        <f t="shared" si="3"/>
        <v>SGALV</v>
      </c>
      <c r="L74">
        <v>1</v>
      </c>
    </row>
    <row r="75" spans="1:12" x14ac:dyDescent="0.2">
      <c r="A75" s="1" t="str">
        <f>Teammeldung!A$26</f>
        <v>U16W</v>
      </c>
      <c r="B75" s="1">
        <f>Teammeldung!B$26</f>
        <v>9</v>
      </c>
      <c r="C75" s="1">
        <f>Teammeldung!C$26</f>
        <v>0</v>
      </c>
      <c r="D75" s="1">
        <f>Teammeldung!D$26</f>
        <v>0</v>
      </c>
      <c r="E75" s="1">
        <f>Teammeldung!E$26</f>
        <v>0</v>
      </c>
      <c r="F75" s="1">
        <f>Teammeldung!F$26</f>
        <v>0</v>
      </c>
      <c r="G75" s="1">
        <f>Teammeldung!G$26</f>
        <v>0</v>
      </c>
      <c r="H75" s="1" t="str">
        <f>Teammeldung!H$26</f>
        <v>SGALV</v>
      </c>
      <c r="I75" s="1" t="str">
        <f t="shared" si="2"/>
        <v>U16W</v>
      </c>
      <c r="J75" s="5">
        <f>Teammeldung!$J$26</f>
        <v>0</v>
      </c>
      <c r="K75" t="str">
        <f t="shared" si="3"/>
        <v>SGALV</v>
      </c>
      <c r="L75">
        <v>1</v>
      </c>
    </row>
    <row r="76" spans="1:12" x14ac:dyDescent="0.2">
      <c r="A76" s="1" t="str">
        <f>Teammeldung!A$26</f>
        <v>U16W</v>
      </c>
      <c r="B76" s="1">
        <f>Teammeldung!B$26</f>
        <v>9</v>
      </c>
      <c r="C76" s="1">
        <f>Teammeldung!C$26</f>
        <v>0</v>
      </c>
      <c r="D76" s="1">
        <f>Teammeldung!D$26</f>
        <v>0</v>
      </c>
      <c r="E76" s="1">
        <f>Teammeldung!E$26</f>
        <v>0</v>
      </c>
      <c r="F76" s="1">
        <f>Teammeldung!F$26</f>
        <v>0</v>
      </c>
      <c r="G76" s="1">
        <f>Teammeldung!G$26</f>
        <v>0</v>
      </c>
      <c r="H76" s="1" t="str">
        <f>Teammeldung!H$26</f>
        <v>SGALV</v>
      </c>
      <c r="I76" s="1" t="str">
        <f t="shared" si="2"/>
        <v>U16W</v>
      </c>
      <c r="J76" s="5">
        <f>Teammeldung!$K$26</f>
        <v>0</v>
      </c>
      <c r="K76" t="str">
        <f t="shared" si="3"/>
        <v>SGALV</v>
      </c>
      <c r="L76">
        <v>1</v>
      </c>
    </row>
    <row r="77" spans="1:12" x14ac:dyDescent="0.2">
      <c r="A77" s="1" t="str">
        <f>Teammeldung!A$27</f>
        <v>U16W</v>
      </c>
      <c r="B77" s="1">
        <f>Teammeldung!B$27</f>
        <v>10</v>
      </c>
      <c r="C77" s="1">
        <f>Teammeldung!C$27</f>
        <v>0</v>
      </c>
      <c r="D77" s="1">
        <f>Teammeldung!D$27</f>
        <v>0</v>
      </c>
      <c r="E77" s="1">
        <f>Teammeldung!E$27</f>
        <v>0</v>
      </c>
      <c r="F77" s="1">
        <f>Teammeldung!F$27</f>
        <v>0</v>
      </c>
      <c r="G77" s="1">
        <f>Teammeldung!G$27</f>
        <v>0</v>
      </c>
      <c r="H77" s="1" t="str">
        <f>Teammeldung!H$27</f>
        <v>SGALV</v>
      </c>
      <c r="I77" s="1" t="str">
        <f t="shared" si="2"/>
        <v>U16W</v>
      </c>
      <c r="J77" s="5">
        <f>Teammeldung!$I$27</f>
        <v>0</v>
      </c>
      <c r="K77" t="str">
        <f t="shared" si="3"/>
        <v>SGALV</v>
      </c>
      <c r="L77">
        <v>1</v>
      </c>
    </row>
    <row r="78" spans="1:12" x14ac:dyDescent="0.2">
      <c r="A78" s="1" t="str">
        <f>Teammeldung!A$27</f>
        <v>U16W</v>
      </c>
      <c r="B78" s="1">
        <f>Teammeldung!B$27</f>
        <v>10</v>
      </c>
      <c r="C78" s="1">
        <f>Teammeldung!C$27</f>
        <v>0</v>
      </c>
      <c r="D78" s="1">
        <f>Teammeldung!D$27</f>
        <v>0</v>
      </c>
      <c r="E78" s="1">
        <f>Teammeldung!E$27</f>
        <v>0</v>
      </c>
      <c r="F78" s="1">
        <f>Teammeldung!F$27</f>
        <v>0</v>
      </c>
      <c r="G78" s="1">
        <f>Teammeldung!G$27</f>
        <v>0</v>
      </c>
      <c r="H78" s="1" t="str">
        <f>Teammeldung!H$27</f>
        <v>SGALV</v>
      </c>
      <c r="I78" s="1" t="str">
        <f t="shared" si="2"/>
        <v>U16W</v>
      </c>
      <c r="J78" s="5">
        <f>Teammeldung!$J$27</f>
        <v>0</v>
      </c>
      <c r="K78" t="str">
        <f t="shared" si="3"/>
        <v>SGALV</v>
      </c>
      <c r="L78">
        <v>1</v>
      </c>
    </row>
    <row r="79" spans="1:12" x14ac:dyDescent="0.2">
      <c r="A79" s="1" t="str">
        <f>Teammeldung!A$27</f>
        <v>U16W</v>
      </c>
      <c r="B79" s="1">
        <f>Teammeldung!B$27</f>
        <v>10</v>
      </c>
      <c r="C79" s="1">
        <f>Teammeldung!C$27</f>
        <v>0</v>
      </c>
      <c r="D79" s="1">
        <f>Teammeldung!D$27</f>
        <v>0</v>
      </c>
      <c r="E79" s="1">
        <f>Teammeldung!E$27</f>
        <v>0</v>
      </c>
      <c r="F79" s="1">
        <f>Teammeldung!F$27</f>
        <v>0</v>
      </c>
      <c r="G79" s="1">
        <f>Teammeldung!G$27</f>
        <v>0</v>
      </c>
      <c r="H79" s="1" t="str">
        <f>Teammeldung!H$27</f>
        <v>SGALV</v>
      </c>
      <c r="I79" s="1" t="str">
        <f t="shared" si="2"/>
        <v>U16W</v>
      </c>
      <c r="J79" s="5">
        <f>Teammeldung!$K$27</f>
        <v>0</v>
      </c>
      <c r="K79" t="str">
        <f t="shared" si="3"/>
        <v>SGALV</v>
      </c>
      <c r="L79">
        <v>1</v>
      </c>
    </row>
    <row r="80" spans="1:12" x14ac:dyDescent="0.2">
      <c r="A80" s="1" t="str">
        <f>Teammeldung!A$28</f>
        <v>U16W</v>
      </c>
      <c r="B80" s="1">
        <f>Teammeldung!B$28</f>
        <v>11</v>
      </c>
      <c r="C80" s="1">
        <f>Teammeldung!C$28</f>
        <v>0</v>
      </c>
      <c r="D80" s="1">
        <f>Teammeldung!D$28</f>
        <v>0</v>
      </c>
      <c r="E80" s="1">
        <f>Teammeldung!E$28</f>
        <v>0</v>
      </c>
      <c r="F80" s="1">
        <f>Teammeldung!F$28</f>
        <v>0</v>
      </c>
      <c r="G80" s="1">
        <f>Teammeldung!G$28</f>
        <v>0</v>
      </c>
      <c r="H80" s="1" t="str">
        <f>Teammeldung!H$28</f>
        <v>SGALV</v>
      </c>
      <c r="I80" s="1" t="str">
        <f t="shared" si="2"/>
        <v>U16W</v>
      </c>
      <c r="J80" s="4">
        <f>Teammeldung!$I$28</f>
        <v>0</v>
      </c>
      <c r="K80" t="str">
        <f t="shared" si="3"/>
        <v>SGALV</v>
      </c>
      <c r="L80">
        <v>1</v>
      </c>
    </row>
    <row r="81" spans="1:12" x14ac:dyDescent="0.2">
      <c r="A81" s="1" t="str">
        <f>Teammeldung!A$28</f>
        <v>U16W</v>
      </c>
      <c r="B81" s="1">
        <f>Teammeldung!B$28</f>
        <v>11</v>
      </c>
      <c r="C81" s="1">
        <f>Teammeldung!C$28</f>
        <v>0</v>
      </c>
      <c r="D81" s="1">
        <f>Teammeldung!D$28</f>
        <v>0</v>
      </c>
      <c r="E81" s="1">
        <f>Teammeldung!E$28</f>
        <v>0</v>
      </c>
      <c r="F81" s="1">
        <f>Teammeldung!F$28</f>
        <v>0</v>
      </c>
      <c r="G81" s="1">
        <f>Teammeldung!G$28</f>
        <v>0</v>
      </c>
      <c r="H81" s="1" t="str">
        <f>Teammeldung!H$28</f>
        <v>SGALV</v>
      </c>
      <c r="I81" s="1" t="str">
        <f t="shared" si="2"/>
        <v>U16W</v>
      </c>
      <c r="J81" s="5">
        <f>Teammeldung!$J$28</f>
        <v>0</v>
      </c>
      <c r="K81" t="str">
        <f t="shared" si="3"/>
        <v>SGALV</v>
      </c>
      <c r="L81">
        <v>1</v>
      </c>
    </row>
    <row r="82" spans="1:12" x14ac:dyDescent="0.2">
      <c r="A82" s="1" t="str">
        <f>Teammeldung!A$28</f>
        <v>U16W</v>
      </c>
      <c r="B82" s="1">
        <f>Teammeldung!B$28</f>
        <v>11</v>
      </c>
      <c r="C82" s="1">
        <f>Teammeldung!C$28</f>
        <v>0</v>
      </c>
      <c r="D82" s="1">
        <f>Teammeldung!D$28</f>
        <v>0</v>
      </c>
      <c r="E82" s="1">
        <f>Teammeldung!E$28</f>
        <v>0</v>
      </c>
      <c r="F82" s="1">
        <f>Teammeldung!F$28</f>
        <v>0</v>
      </c>
      <c r="G82" s="1">
        <f>Teammeldung!G$28</f>
        <v>0</v>
      </c>
      <c r="H82" s="1" t="str">
        <f>Teammeldung!H$28</f>
        <v>SGALV</v>
      </c>
      <c r="I82" s="1" t="str">
        <f t="shared" si="2"/>
        <v>U16W</v>
      </c>
      <c r="J82" s="5">
        <f>Teammeldung!$K$28</f>
        <v>0</v>
      </c>
      <c r="K82" t="str">
        <f t="shared" si="3"/>
        <v>SGALV</v>
      </c>
      <c r="L82">
        <v>1</v>
      </c>
    </row>
    <row r="83" spans="1:12" x14ac:dyDescent="0.2">
      <c r="A83" s="1" t="str">
        <f>Teammeldung!A$29</f>
        <v>U16W</v>
      </c>
      <c r="B83" s="1">
        <f>Teammeldung!B$29</f>
        <v>12</v>
      </c>
      <c r="C83" s="1">
        <f>Teammeldung!C$29</f>
        <v>0</v>
      </c>
      <c r="D83" s="1">
        <f>Teammeldung!D$29</f>
        <v>0</v>
      </c>
      <c r="E83" s="1">
        <f>Teammeldung!E$29</f>
        <v>0</v>
      </c>
      <c r="F83" s="1">
        <f>Teammeldung!F$29</f>
        <v>0</v>
      </c>
      <c r="G83" s="1">
        <f>Teammeldung!G$29</f>
        <v>0</v>
      </c>
      <c r="H83" s="1" t="str">
        <f>Teammeldung!H$29</f>
        <v>SGALV</v>
      </c>
      <c r="I83" s="1" t="str">
        <f t="shared" si="2"/>
        <v>U16W</v>
      </c>
      <c r="J83" s="4">
        <f>Teammeldung!$I$29</f>
        <v>0</v>
      </c>
      <c r="K83" t="str">
        <f t="shared" si="3"/>
        <v>SGALV</v>
      </c>
      <c r="L83">
        <v>1</v>
      </c>
    </row>
    <row r="84" spans="1:12" x14ac:dyDescent="0.2">
      <c r="A84" s="1" t="str">
        <f>Teammeldung!A$29</f>
        <v>U16W</v>
      </c>
      <c r="B84" s="1">
        <f>Teammeldung!B$29</f>
        <v>12</v>
      </c>
      <c r="C84" s="1">
        <f>Teammeldung!C$29</f>
        <v>0</v>
      </c>
      <c r="D84" s="1">
        <f>Teammeldung!D$29</f>
        <v>0</v>
      </c>
      <c r="E84" s="1">
        <f>Teammeldung!E$29</f>
        <v>0</v>
      </c>
      <c r="F84" s="1">
        <f>Teammeldung!F$29</f>
        <v>0</v>
      </c>
      <c r="G84" s="1">
        <f>Teammeldung!G$29</f>
        <v>0</v>
      </c>
      <c r="H84" s="1" t="str">
        <f>Teammeldung!H$29</f>
        <v>SGALV</v>
      </c>
      <c r="I84" s="1" t="str">
        <f t="shared" si="2"/>
        <v>U16W</v>
      </c>
      <c r="J84" s="5">
        <f>Teammeldung!$J$29</f>
        <v>0</v>
      </c>
      <c r="K84" t="str">
        <f t="shared" si="3"/>
        <v>SGALV</v>
      </c>
      <c r="L84">
        <v>1</v>
      </c>
    </row>
    <row r="85" spans="1:12" x14ac:dyDescent="0.2">
      <c r="A85" s="1" t="str">
        <f>Teammeldung!A$29</f>
        <v>U16W</v>
      </c>
      <c r="B85" s="1">
        <f>Teammeldung!B$29</f>
        <v>12</v>
      </c>
      <c r="C85" s="1">
        <f>Teammeldung!C$29</f>
        <v>0</v>
      </c>
      <c r="D85" s="1">
        <f>Teammeldung!D$29</f>
        <v>0</v>
      </c>
      <c r="E85" s="1">
        <f>Teammeldung!E$29</f>
        <v>0</v>
      </c>
      <c r="F85" s="1">
        <f>Teammeldung!F$29</f>
        <v>0</v>
      </c>
      <c r="G85" s="1">
        <f>Teammeldung!G$29</f>
        <v>0</v>
      </c>
      <c r="H85" s="1" t="str">
        <f>Teammeldung!H$29</f>
        <v>SGALV</v>
      </c>
      <c r="I85" s="1" t="str">
        <f t="shared" si="2"/>
        <v>U16W</v>
      </c>
      <c r="J85" s="5">
        <f>Teammeldung!$K$29</f>
        <v>0</v>
      </c>
      <c r="K85" t="str">
        <f t="shared" si="3"/>
        <v>SGALV</v>
      </c>
      <c r="L85">
        <v>1</v>
      </c>
    </row>
    <row r="86" spans="1:12" x14ac:dyDescent="0.2">
      <c r="A86" s="1" t="str">
        <f>Teammeldung!A$30</f>
        <v>U16W</v>
      </c>
      <c r="B86" s="1">
        <f>Teammeldung!B$30</f>
        <v>13</v>
      </c>
      <c r="C86" s="1">
        <f>Teammeldung!C$30</f>
        <v>0</v>
      </c>
      <c r="D86" s="1">
        <f>Teammeldung!D$30</f>
        <v>0</v>
      </c>
      <c r="E86" s="1">
        <f>Teammeldung!E$30</f>
        <v>0</v>
      </c>
      <c r="F86" s="1">
        <f>Teammeldung!F$30</f>
        <v>0</v>
      </c>
      <c r="G86" s="1">
        <f>Teammeldung!G$30</f>
        <v>0</v>
      </c>
      <c r="H86" s="1" t="str">
        <f>Teammeldung!H$30</f>
        <v>SGALV</v>
      </c>
      <c r="I86" s="1" t="str">
        <f t="shared" si="2"/>
        <v>U16W</v>
      </c>
      <c r="J86" s="5">
        <f>Teammeldung!$I$30</f>
        <v>0</v>
      </c>
      <c r="K86" t="str">
        <f t="shared" si="3"/>
        <v>SGALV</v>
      </c>
      <c r="L86">
        <v>1</v>
      </c>
    </row>
    <row r="87" spans="1:12" x14ac:dyDescent="0.2">
      <c r="A87" s="1" t="str">
        <f>Teammeldung!A$30</f>
        <v>U16W</v>
      </c>
      <c r="B87" s="1">
        <f>Teammeldung!B$30</f>
        <v>13</v>
      </c>
      <c r="C87" s="1">
        <f>Teammeldung!C$30</f>
        <v>0</v>
      </c>
      <c r="D87" s="1">
        <f>Teammeldung!D$30</f>
        <v>0</v>
      </c>
      <c r="E87" s="1">
        <f>Teammeldung!E$30</f>
        <v>0</v>
      </c>
      <c r="F87" s="1">
        <f>Teammeldung!F$30</f>
        <v>0</v>
      </c>
      <c r="G87" s="1">
        <f>Teammeldung!G$30</f>
        <v>0</v>
      </c>
      <c r="H87" s="1" t="str">
        <f>Teammeldung!H$30</f>
        <v>SGALV</v>
      </c>
      <c r="I87" s="1" t="str">
        <f t="shared" si="2"/>
        <v>U16W</v>
      </c>
      <c r="J87" s="5">
        <f>Teammeldung!$J$30</f>
        <v>0</v>
      </c>
      <c r="K87" t="str">
        <f t="shared" si="3"/>
        <v>SGALV</v>
      </c>
      <c r="L87">
        <v>1</v>
      </c>
    </row>
    <row r="88" spans="1:12" x14ac:dyDescent="0.2">
      <c r="A88" s="1" t="str">
        <f>Teammeldung!A$30</f>
        <v>U16W</v>
      </c>
      <c r="B88" s="1">
        <f>Teammeldung!B$30</f>
        <v>13</v>
      </c>
      <c r="C88" s="1">
        <f>Teammeldung!C$30</f>
        <v>0</v>
      </c>
      <c r="D88" s="1">
        <f>Teammeldung!D$30</f>
        <v>0</v>
      </c>
      <c r="E88" s="1">
        <f>Teammeldung!E$30</f>
        <v>0</v>
      </c>
      <c r="F88" s="1">
        <f>Teammeldung!F$30</f>
        <v>0</v>
      </c>
      <c r="G88" s="1">
        <f>Teammeldung!G$30</f>
        <v>0</v>
      </c>
      <c r="H88" s="1" t="str">
        <f>Teammeldung!H$30</f>
        <v>SGALV</v>
      </c>
      <c r="I88" s="1" t="str">
        <f t="shared" si="2"/>
        <v>U16W</v>
      </c>
      <c r="J88" s="5">
        <f>Teammeldung!$K$30</f>
        <v>0</v>
      </c>
      <c r="K88" t="str">
        <f t="shared" si="3"/>
        <v>SGALV</v>
      </c>
      <c r="L88">
        <v>1</v>
      </c>
    </row>
    <row r="89" spans="1:12" x14ac:dyDescent="0.2">
      <c r="A89" s="1" t="str">
        <f>Teammeldung!A$31</f>
        <v>U16W</v>
      </c>
      <c r="B89" s="1">
        <f>Teammeldung!B$31</f>
        <v>14</v>
      </c>
      <c r="C89" s="1">
        <f>Teammeldung!C$31</f>
        <v>0</v>
      </c>
      <c r="D89" s="1">
        <f>Teammeldung!D$31</f>
        <v>0</v>
      </c>
      <c r="E89" s="1">
        <f>Teammeldung!E$31</f>
        <v>0</v>
      </c>
      <c r="F89" s="1">
        <f>Teammeldung!F$31</f>
        <v>0</v>
      </c>
      <c r="G89" s="1">
        <f>Teammeldung!G$31</f>
        <v>0</v>
      </c>
      <c r="H89" s="1" t="str">
        <f>Teammeldung!H$31</f>
        <v>SGALV</v>
      </c>
      <c r="I89" s="1" t="str">
        <f t="shared" si="2"/>
        <v>U16W</v>
      </c>
      <c r="J89" s="5">
        <f>Teammeldung!$I$31</f>
        <v>0</v>
      </c>
      <c r="K89" t="str">
        <f t="shared" si="3"/>
        <v>SGALV</v>
      </c>
      <c r="L89">
        <v>1</v>
      </c>
    </row>
    <row r="90" spans="1:12" x14ac:dyDescent="0.2">
      <c r="A90" s="1" t="str">
        <f>Teammeldung!A$31</f>
        <v>U16W</v>
      </c>
      <c r="B90" s="1">
        <f>Teammeldung!B$31</f>
        <v>14</v>
      </c>
      <c r="C90" s="1">
        <f>Teammeldung!C$31</f>
        <v>0</v>
      </c>
      <c r="D90" s="1">
        <f>Teammeldung!D$31</f>
        <v>0</v>
      </c>
      <c r="E90" s="1">
        <f>Teammeldung!E$31</f>
        <v>0</v>
      </c>
      <c r="F90" s="1">
        <f>Teammeldung!F$31</f>
        <v>0</v>
      </c>
      <c r="G90" s="1">
        <f>Teammeldung!G$31</f>
        <v>0</v>
      </c>
      <c r="H90" s="1" t="str">
        <f>Teammeldung!H$31</f>
        <v>SGALV</v>
      </c>
      <c r="I90" s="1" t="str">
        <f t="shared" si="2"/>
        <v>U16W</v>
      </c>
      <c r="J90" s="5">
        <f>Teammeldung!$J$31</f>
        <v>0</v>
      </c>
      <c r="K90" t="str">
        <f t="shared" si="3"/>
        <v>SGALV</v>
      </c>
      <c r="L90">
        <v>1</v>
      </c>
    </row>
    <row r="91" spans="1:12" x14ac:dyDescent="0.2">
      <c r="A91" s="1" t="str">
        <f>Teammeldung!A$31</f>
        <v>U16W</v>
      </c>
      <c r="B91" s="1">
        <f>Teammeldung!B$31</f>
        <v>14</v>
      </c>
      <c r="C91" s="1">
        <f>Teammeldung!C$31</f>
        <v>0</v>
      </c>
      <c r="D91" s="1">
        <f>Teammeldung!D$31</f>
        <v>0</v>
      </c>
      <c r="E91" s="1">
        <f>Teammeldung!E$31</f>
        <v>0</v>
      </c>
      <c r="F91" s="1">
        <f>Teammeldung!F$31</f>
        <v>0</v>
      </c>
      <c r="G91" s="1">
        <f>Teammeldung!G$31</f>
        <v>0</v>
      </c>
      <c r="H91" s="1" t="str">
        <f>Teammeldung!H$31</f>
        <v>SGALV</v>
      </c>
      <c r="I91" s="1" t="str">
        <f t="shared" si="2"/>
        <v>U16W</v>
      </c>
      <c r="J91" s="5">
        <f>Teammeldung!$K$31</f>
        <v>0</v>
      </c>
      <c r="K91" t="str">
        <f t="shared" si="3"/>
        <v>SGALV</v>
      </c>
      <c r="L91">
        <v>1</v>
      </c>
    </row>
    <row r="92" spans="1:12" x14ac:dyDescent="0.2">
      <c r="A92" s="1" t="str">
        <f>Teammeldung!A$32</f>
        <v>U16W</v>
      </c>
      <c r="B92" s="1">
        <f>Teammeldung!B$32</f>
        <v>15</v>
      </c>
      <c r="C92" s="1">
        <f>Teammeldung!C$32</f>
        <v>0</v>
      </c>
      <c r="D92" s="1">
        <f>Teammeldung!D$32</f>
        <v>0</v>
      </c>
      <c r="E92" s="1">
        <f>Teammeldung!E$32</f>
        <v>0</v>
      </c>
      <c r="F92" s="1">
        <f>Teammeldung!F$32</f>
        <v>0</v>
      </c>
      <c r="G92" s="1">
        <f>Teammeldung!G$32</f>
        <v>0</v>
      </c>
      <c r="H92" s="1" t="str">
        <f>Teammeldung!H$32</f>
        <v>SGALV</v>
      </c>
      <c r="I92" s="1" t="str">
        <f t="shared" si="2"/>
        <v>U16W</v>
      </c>
      <c r="J92" s="5">
        <f>Teammeldung!$I$32</f>
        <v>0</v>
      </c>
      <c r="K92" t="str">
        <f t="shared" si="3"/>
        <v>SGALV</v>
      </c>
      <c r="L92">
        <v>1</v>
      </c>
    </row>
    <row r="93" spans="1:12" x14ac:dyDescent="0.2">
      <c r="A93" s="1" t="str">
        <f>Teammeldung!A$32</f>
        <v>U16W</v>
      </c>
      <c r="B93" s="1">
        <f>Teammeldung!B$32</f>
        <v>15</v>
      </c>
      <c r="C93" s="1">
        <f>Teammeldung!C$32</f>
        <v>0</v>
      </c>
      <c r="D93" s="1">
        <f>Teammeldung!D$32</f>
        <v>0</v>
      </c>
      <c r="E93" s="1">
        <f>Teammeldung!E$32</f>
        <v>0</v>
      </c>
      <c r="F93" s="1">
        <f>Teammeldung!F$32</f>
        <v>0</v>
      </c>
      <c r="G93" s="1">
        <f>Teammeldung!G$32</f>
        <v>0</v>
      </c>
      <c r="H93" s="1" t="str">
        <f>Teammeldung!H$32</f>
        <v>SGALV</v>
      </c>
      <c r="I93" s="1" t="str">
        <f t="shared" si="2"/>
        <v>U16W</v>
      </c>
      <c r="J93" s="5">
        <f>Teammeldung!$J$32</f>
        <v>0</v>
      </c>
      <c r="K93" t="str">
        <f t="shared" si="3"/>
        <v>SGALV</v>
      </c>
      <c r="L93">
        <v>1</v>
      </c>
    </row>
    <row r="94" spans="1:12" x14ac:dyDescent="0.2">
      <c r="A94" s="1" t="str">
        <f>Teammeldung!A$32</f>
        <v>U16W</v>
      </c>
      <c r="B94" s="1">
        <f>Teammeldung!B$32</f>
        <v>15</v>
      </c>
      <c r="C94" s="1">
        <f>Teammeldung!C$32</f>
        <v>0</v>
      </c>
      <c r="D94" s="1">
        <f>Teammeldung!D$32</f>
        <v>0</v>
      </c>
      <c r="E94" s="1">
        <f>Teammeldung!E$32</f>
        <v>0</v>
      </c>
      <c r="F94" s="1">
        <f>Teammeldung!F$32</f>
        <v>0</v>
      </c>
      <c r="G94" s="1">
        <f>Teammeldung!G$32</f>
        <v>0</v>
      </c>
      <c r="H94" s="1" t="str">
        <f>Teammeldung!H$32</f>
        <v>SGALV</v>
      </c>
      <c r="I94" s="1" t="str">
        <f t="shared" si="2"/>
        <v>U16W</v>
      </c>
      <c r="J94" s="5">
        <f>Teammeldung!$K$32</f>
        <v>0</v>
      </c>
      <c r="K94" t="str">
        <f t="shared" si="3"/>
        <v>SGALV</v>
      </c>
      <c r="L94">
        <v>1</v>
      </c>
    </row>
    <row r="95" spans="1:12" x14ac:dyDescent="0.2">
      <c r="A95" s="1" t="str">
        <f>Teammeldung!A$33</f>
        <v>U16W</v>
      </c>
      <c r="B95" s="1">
        <f>Teammeldung!B$33</f>
        <v>16</v>
      </c>
      <c r="C95" s="1">
        <f>Teammeldung!C$33</f>
        <v>0</v>
      </c>
      <c r="D95" s="1">
        <f>Teammeldung!D$33</f>
        <v>0</v>
      </c>
      <c r="E95" s="1">
        <f>Teammeldung!E$33</f>
        <v>0</v>
      </c>
      <c r="F95" s="1">
        <f>Teammeldung!F$33</f>
        <v>0</v>
      </c>
      <c r="G95" s="1">
        <f>Teammeldung!G$33</f>
        <v>0</v>
      </c>
      <c r="H95" s="1" t="str">
        <f>Teammeldung!H$33</f>
        <v>SGALV</v>
      </c>
      <c r="I95" s="1" t="str">
        <f t="shared" si="2"/>
        <v>U16W</v>
      </c>
      <c r="J95" s="5">
        <f>Teammeldung!$I$33</f>
        <v>0</v>
      </c>
      <c r="K95" t="str">
        <f t="shared" si="3"/>
        <v>SGALV</v>
      </c>
      <c r="L95">
        <v>1</v>
      </c>
    </row>
    <row r="96" spans="1:12" x14ac:dyDescent="0.2">
      <c r="A96" s="1" t="str">
        <f>Teammeldung!A$33</f>
        <v>U16W</v>
      </c>
      <c r="B96" s="1">
        <f>Teammeldung!B$33</f>
        <v>16</v>
      </c>
      <c r="C96" s="1">
        <f>Teammeldung!C$33</f>
        <v>0</v>
      </c>
      <c r="D96" s="1">
        <f>Teammeldung!D$33</f>
        <v>0</v>
      </c>
      <c r="E96" s="1">
        <f>Teammeldung!E$33</f>
        <v>0</v>
      </c>
      <c r="F96" s="1">
        <f>Teammeldung!F$33</f>
        <v>0</v>
      </c>
      <c r="G96" s="1">
        <f>Teammeldung!G$33</f>
        <v>0</v>
      </c>
      <c r="H96" s="1" t="str">
        <f>Teammeldung!H$33</f>
        <v>SGALV</v>
      </c>
      <c r="I96" s="1" t="str">
        <f t="shared" si="2"/>
        <v>U16W</v>
      </c>
      <c r="J96" s="5">
        <f>Teammeldung!$J$33</f>
        <v>0</v>
      </c>
      <c r="K96" t="str">
        <f t="shared" si="3"/>
        <v>SGALV</v>
      </c>
      <c r="L96">
        <v>1</v>
      </c>
    </row>
    <row r="97" spans="1:12" x14ac:dyDescent="0.2">
      <c r="A97" s="1" t="str">
        <f>Teammeldung!A$33</f>
        <v>U16W</v>
      </c>
      <c r="B97" s="1">
        <f>Teammeldung!B$33</f>
        <v>16</v>
      </c>
      <c r="C97" s="1">
        <f>Teammeldung!C$33</f>
        <v>0</v>
      </c>
      <c r="D97" s="1">
        <f>Teammeldung!D$33</f>
        <v>0</v>
      </c>
      <c r="E97" s="1">
        <f>Teammeldung!E$33</f>
        <v>0</v>
      </c>
      <c r="F97" s="1">
        <f>Teammeldung!F$33</f>
        <v>0</v>
      </c>
      <c r="G97" s="1">
        <f>Teammeldung!G$33</f>
        <v>0</v>
      </c>
      <c r="H97" s="1" t="str">
        <f>Teammeldung!H$33</f>
        <v>SGALV</v>
      </c>
      <c r="I97" s="1" t="str">
        <f t="shared" si="2"/>
        <v>U16W</v>
      </c>
      <c r="J97" s="5">
        <f>Teammeldung!$K$33</f>
        <v>0</v>
      </c>
      <c r="K97" t="str">
        <f t="shared" si="3"/>
        <v>SGALV</v>
      </c>
      <c r="L97">
        <v>1</v>
      </c>
    </row>
    <row r="98" spans="1:12" x14ac:dyDescent="0.2">
      <c r="A98" s="1" t="str">
        <f>Teammeldung!A$34</f>
        <v>U14M</v>
      </c>
      <c r="B98" s="1">
        <f>Teammeldung!B$34</f>
        <v>1</v>
      </c>
      <c r="C98" s="1">
        <f>Teammeldung!C$34</f>
        <v>0</v>
      </c>
      <c r="D98" s="1">
        <f>Teammeldung!D$34</f>
        <v>0</v>
      </c>
      <c r="E98" s="1">
        <f>Teammeldung!E$34</f>
        <v>0</v>
      </c>
      <c r="F98" s="1">
        <f>Teammeldung!F$34</f>
        <v>0</v>
      </c>
      <c r="G98" s="1">
        <f>Teammeldung!G$34</f>
        <v>0</v>
      </c>
      <c r="H98" s="1" t="str">
        <f>Teammeldung!H$34</f>
        <v>SGALV</v>
      </c>
      <c r="I98" s="1" t="str">
        <f t="shared" si="2"/>
        <v>U14M</v>
      </c>
      <c r="J98" s="5">
        <f>Teammeldung!$I$34</f>
        <v>0</v>
      </c>
      <c r="K98" t="str">
        <f t="shared" si="3"/>
        <v>SGALV</v>
      </c>
      <c r="L98">
        <v>1</v>
      </c>
    </row>
    <row r="99" spans="1:12" x14ac:dyDescent="0.2">
      <c r="A99" s="1" t="str">
        <f>Teammeldung!A$34</f>
        <v>U14M</v>
      </c>
      <c r="B99" s="1">
        <f>Teammeldung!B$34</f>
        <v>1</v>
      </c>
      <c r="C99" s="1">
        <f>Teammeldung!C$34</f>
        <v>0</v>
      </c>
      <c r="D99" s="1">
        <f>Teammeldung!D$34</f>
        <v>0</v>
      </c>
      <c r="E99" s="1">
        <f>Teammeldung!E$34</f>
        <v>0</v>
      </c>
      <c r="F99" s="1">
        <f>Teammeldung!F$34</f>
        <v>0</v>
      </c>
      <c r="G99" s="1">
        <f>Teammeldung!G$34</f>
        <v>0</v>
      </c>
      <c r="H99" s="1" t="str">
        <f>Teammeldung!H$34</f>
        <v>SGALV</v>
      </c>
      <c r="I99" s="1" t="str">
        <f t="shared" si="2"/>
        <v>U14M</v>
      </c>
      <c r="J99" s="5">
        <f>Teammeldung!$J$34</f>
        <v>0</v>
      </c>
      <c r="K99" t="str">
        <f t="shared" si="3"/>
        <v>SGALV</v>
      </c>
      <c r="L99">
        <v>1</v>
      </c>
    </row>
    <row r="100" spans="1:12" x14ac:dyDescent="0.2">
      <c r="A100" s="1" t="str">
        <f>Teammeldung!A$34</f>
        <v>U14M</v>
      </c>
      <c r="B100" s="1">
        <f>Teammeldung!B$34</f>
        <v>1</v>
      </c>
      <c r="C100" s="1">
        <f>Teammeldung!C$34</f>
        <v>0</v>
      </c>
      <c r="D100" s="1">
        <f>Teammeldung!D$34</f>
        <v>0</v>
      </c>
      <c r="E100" s="1">
        <f>Teammeldung!E$34</f>
        <v>0</v>
      </c>
      <c r="F100" s="1">
        <f>Teammeldung!F$34</f>
        <v>0</v>
      </c>
      <c r="G100" s="1">
        <f>Teammeldung!G$34</f>
        <v>0</v>
      </c>
      <c r="H100" s="1" t="str">
        <f>Teammeldung!H$34</f>
        <v>SGALV</v>
      </c>
      <c r="I100" s="1" t="str">
        <f t="shared" si="2"/>
        <v>U14M</v>
      </c>
      <c r="J100" s="5">
        <f>Teammeldung!$K$34</f>
        <v>0</v>
      </c>
      <c r="K100" t="str">
        <f t="shared" si="3"/>
        <v>SGALV</v>
      </c>
      <c r="L100">
        <v>1</v>
      </c>
    </row>
    <row r="101" spans="1:12" x14ac:dyDescent="0.2">
      <c r="A101" s="1" t="str">
        <f>Teammeldung!A$35</f>
        <v>U14M</v>
      </c>
      <c r="B101" s="1">
        <f>Teammeldung!B$35</f>
        <v>2</v>
      </c>
      <c r="C101" s="1">
        <f>Teammeldung!C$35</f>
        <v>0</v>
      </c>
      <c r="D101" s="1">
        <f>Teammeldung!D$35</f>
        <v>0</v>
      </c>
      <c r="E101" s="1">
        <f>Teammeldung!E$35</f>
        <v>0</v>
      </c>
      <c r="F101" s="1">
        <f>Teammeldung!F$35</f>
        <v>0</v>
      </c>
      <c r="G101" s="1">
        <f>Teammeldung!G$35</f>
        <v>0</v>
      </c>
      <c r="H101" s="1" t="str">
        <f>Teammeldung!H$35</f>
        <v>SGALV</v>
      </c>
      <c r="I101" s="1" t="str">
        <f t="shared" si="2"/>
        <v>U14M</v>
      </c>
      <c r="J101" s="5">
        <f>Teammeldung!$I$35</f>
        <v>0</v>
      </c>
      <c r="K101" t="str">
        <f t="shared" si="3"/>
        <v>SGALV</v>
      </c>
      <c r="L101">
        <v>1</v>
      </c>
    </row>
    <row r="102" spans="1:12" x14ac:dyDescent="0.2">
      <c r="A102" s="1" t="str">
        <f>Teammeldung!A$35</f>
        <v>U14M</v>
      </c>
      <c r="B102" s="1">
        <f>Teammeldung!B$35</f>
        <v>2</v>
      </c>
      <c r="C102" s="1">
        <f>Teammeldung!C$35</f>
        <v>0</v>
      </c>
      <c r="D102" s="1">
        <f>Teammeldung!D$35</f>
        <v>0</v>
      </c>
      <c r="E102" s="1">
        <f>Teammeldung!E$35</f>
        <v>0</v>
      </c>
      <c r="F102" s="1">
        <f>Teammeldung!F$35</f>
        <v>0</v>
      </c>
      <c r="G102" s="1">
        <f>Teammeldung!G$35</f>
        <v>0</v>
      </c>
      <c r="H102" s="1" t="str">
        <f>Teammeldung!H$35</f>
        <v>SGALV</v>
      </c>
      <c r="I102" s="1" t="str">
        <f t="shared" si="2"/>
        <v>U14M</v>
      </c>
      <c r="J102" s="5">
        <f>Teammeldung!$J$35</f>
        <v>0</v>
      </c>
      <c r="K102" t="str">
        <f t="shared" si="3"/>
        <v>SGALV</v>
      </c>
      <c r="L102">
        <v>1</v>
      </c>
    </row>
    <row r="103" spans="1:12" x14ac:dyDescent="0.2">
      <c r="A103" s="1" t="str">
        <f>Teammeldung!A$35</f>
        <v>U14M</v>
      </c>
      <c r="B103" s="1">
        <f>Teammeldung!B$35</f>
        <v>2</v>
      </c>
      <c r="C103" s="1">
        <f>Teammeldung!C$35</f>
        <v>0</v>
      </c>
      <c r="D103" s="1">
        <f>Teammeldung!D$35</f>
        <v>0</v>
      </c>
      <c r="E103" s="1">
        <f>Teammeldung!E$35</f>
        <v>0</v>
      </c>
      <c r="F103" s="1">
        <f>Teammeldung!F$35</f>
        <v>0</v>
      </c>
      <c r="G103" s="1">
        <f>Teammeldung!G$35</f>
        <v>0</v>
      </c>
      <c r="H103" s="1" t="str">
        <f>Teammeldung!H$35</f>
        <v>SGALV</v>
      </c>
      <c r="I103" s="1" t="str">
        <f t="shared" si="2"/>
        <v>U14M</v>
      </c>
      <c r="J103" s="5">
        <f>Teammeldung!$K$35</f>
        <v>0</v>
      </c>
      <c r="K103" t="str">
        <f t="shared" si="3"/>
        <v>SGALV</v>
      </c>
      <c r="L103">
        <v>1</v>
      </c>
    </row>
    <row r="104" spans="1:12" x14ac:dyDescent="0.2">
      <c r="A104" s="1" t="str">
        <f>Teammeldung!A$36</f>
        <v>U14M</v>
      </c>
      <c r="B104" s="1">
        <f>Teammeldung!B$36</f>
        <v>3</v>
      </c>
      <c r="C104" s="1">
        <f>Teammeldung!C$36</f>
        <v>0</v>
      </c>
      <c r="D104" s="1">
        <f>Teammeldung!D$36</f>
        <v>0</v>
      </c>
      <c r="E104" s="1">
        <f>Teammeldung!E$36</f>
        <v>0</v>
      </c>
      <c r="F104" s="1">
        <f>Teammeldung!F$36</f>
        <v>0</v>
      </c>
      <c r="G104" s="1">
        <f>Teammeldung!G$36</f>
        <v>0</v>
      </c>
      <c r="H104" s="1" t="str">
        <f>Teammeldung!H$36</f>
        <v>SGALV</v>
      </c>
      <c r="I104" s="1" t="str">
        <f t="shared" si="2"/>
        <v>U14M</v>
      </c>
      <c r="J104" s="5">
        <f>Teammeldung!$I$36</f>
        <v>0</v>
      </c>
      <c r="K104" t="str">
        <f t="shared" si="3"/>
        <v>SGALV</v>
      </c>
      <c r="L104">
        <v>1</v>
      </c>
    </row>
    <row r="105" spans="1:12" x14ac:dyDescent="0.2">
      <c r="A105" s="1" t="str">
        <f>Teammeldung!A$36</f>
        <v>U14M</v>
      </c>
      <c r="B105" s="1">
        <f>Teammeldung!B$36</f>
        <v>3</v>
      </c>
      <c r="C105" s="1">
        <f>Teammeldung!C$36</f>
        <v>0</v>
      </c>
      <c r="D105" s="1">
        <f>Teammeldung!D$36</f>
        <v>0</v>
      </c>
      <c r="E105" s="1">
        <f>Teammeldung!E$36</f>
        <v>0</v>
      </c>
      <c r="F105" s="1">
        <f>Teammeldung!F$36</f>
        <v>0</v>
      </c>
      <c r="G105" s="1">
        <f>Teammeldung!G$36</f>
        <v>0</v>
      </c>
      <c r="H105" s="1" t="str">
        <f>Teammeldung!H$36</f>
        <v>SGALV</v>
      </c>
      <c r="I105" s="1" t="str">
        <f t="shared" si="2"/>
        <v>U14M</v>
      </c>
      <c r="J105" s="5">
        <f>Teammeldung!$J$36</f>
        <v>0</v>
      </c>
      <c r="K105" t="str">
        <f t="shared" si="3"/>
        <v>SGALV</v>
      </c>
      <c r="L105">
        <v>1</v>
      </c>
    </row>
    <row r="106" spans="1:12" x14ac:dyDescent="0.2">
      <c r="A106" s="1" t="str">
        <f>Teammeldung!A$36</f>
        <v>U14M</v>
      </c>
      <c r="B106" s="1">
        <f>Teammeldung!B$36</f>
        <v>3</v>
      </c>
      <c r="C106" s="1">
        <f>Teammeldung!C$36</f>
        <v>0</v>
      </c>
      <c r="D106" s="1">
        <f>Teammeldung!D$36</f>
        <v>0</v>
      </c>
      <c r="E106" s="1">
        <f>Teammeldung!E$36</f>
        <v>0</v>
      </c>
      <c r="F106" s="1">
        <f>Teammeldung!F$36</f>
        <v>0</v>
      </c>
      <c r="G106" s="1">
        <f>Teammeldung!G$36</f>
        <v>0</v>
      </c>
      <c r="H106" s="1" t="str">
        <f>Teammeldung!H$36</f>
        <v>SGALV</v>
      </c>
      <c r="I106" s="1" t="str">
        <f t="shared" si="2"/>
        <v>U14M</v>
      </c>
      <c r="J106" s="5">
        <f>Teammeldung!$K$36</f>
        <v>0</v>
      </c>
      <c r="K106" t="str">
        <f t="shared" si="3"/>
        <v>SGALV</v>
      </c>
      <c r="L106">
        <v>1</v>
      </c>
    </row>
    <row r="107" spans="1:12" x14ac:dyDescent="0.2">
      <c r="A107" s="1" t="str">
        <f>Teammeldung!A$37</f>
        <v>U14M</v>
      </c>
      <c r="B107" s="1">
        <f>Teammeldung!B$37</f>
        <v>4</v>
      </c>
      <c r="C107" s="1">
        <f>Teammeldung!C$37</f>
        <v>0</v>
      </c>
      <c r="D107" s="1">
        <f>Teammeldung!D$37</f>
        <v>0</v>
      </c>
      <c r="E107" s="1">
        <f>Teammeldung!E$37</f>
        <v>0</v>
      </c>
      <c r="F107" s="1">
        <f>Teammeldung!F$37</f>
        <v>0</v>
      </c>
      <c r="G107" s="1">
        <f>Teammeldung!G$37</f>
        <v>0</v>
      </c>
      <c r="H107" s="1" t="str">
        <f>Teammeldung!H$37</f>
        <v>SGALV</v>
      </c>
      <c r="I107" s="1" t="str">
        <f t="shared" si="2"/>
        <v>U14M</v>
      </c>
      <c r="J107" s="5">
        <f>Teammeldung!$I$37</f>
        <v>0</v>
      </c>
      <c r="K107" t="str">
        <f t="shared" si="3"/>
        <v>SGALV</v>
      </c>
      <c r="L107">
        <v>1</v>
      </c>
    </row>
    <row r="108" spans="1:12" x14ac:dyDescent="0.2">
      <c r="A108" s="1" t="str">
        <f>Teammeldung!A$37</f>
        <v>U14M</v>
      </c>
      <c r="B108" s="1">
        <f>Teammeldung!B$37</f>
        <v>4</v>
      </c>
      <c r="C108" s="1">
        <f>Teammeldung!C$37</f>
        <v>0</v>
      </c>
      <c r="D108" s="1">
        <f>Teammeldung!D$37</f>
        <v>0</v>
      </c>
      <c r="E108" s="1">
        <f>Teammeldung!E$37</f>
        <v>0</v>
      </c>
      <c r="F108" s="1">
        <f>Teammeldung!F$37</f>
        <v>0</v>
      </c>
      <c r="G108" s="1">
        <f>Teammeldung!G$37</f>
        <v>0</v>
      </c>
      <c r="H108" s="1" t="str">
        <f>Teammeldung!H$37</f>
        <v>SGALV</v>
      </c>
      <c r="I108" s="1" t="str">
        <f t="shared" si="2"/>
        <v>U14M</v>
      </c>
      <c r="J108" s="5">
        <f>Teammeldung!$J$37</f>
        <v>0</v>
      </c>
      <c r="K108" t="str">
        <f t="shared" si="3"/>
        <v>SGALV</v>
      </c>
      <c r="L108">
        <v>1</v>
      </c>
    </row>
    <row r="109" spans="1:12" x14ac:dyDescent="0.2">
      <c r="A109" s="1" t="str">
        <f>Teammeldung!A$37</f>
        <v>U14M</v>
      </c>
      <c r="B109" s="1">
        <f>Teammeldung!B$37</f>
        <v>4</v>
      </c>
      <c r="C109" s="1">
        <f>Teammeldung!C$37</f>
        <v>0</v>
      </c>
      <c r="D109" s="1">
        <f>Teammeldung!D$37</f>
        <v>0</v>
      </c>
      <c r="E109" s="1">
        <f>Teammeldung!E$37</f>
        <v>0</v>
      </c>
      <c r="F109" s="1">
        <f>Teammeldung!F$37</f>
        <v>0</v>
      </c>
      <c r="G109" s="1">
        <f>Teammeldung!G$37</f>
        <v>0</v>
      </c>
      <c r="H109" s="1" t="str">
        <f>Teammeldung!H$37</f>
        <v>SGALV</v>
      </c>
      <c r="I109" s="1" t="str">
        <f t="shared" si="2"/>
        <v>U14M</v>
      </c>
      <c r="J109" s="5">
        <f>Teammeldung!$K$37</f>
        <v>0</v>
      </c>
      <c r="K109" t="str">
        <f t="shared" si="3"/>
        <v>SGALV</v>
      </c>
      <c r="L109">
        <v>1</v>
      </c>
    </row>
    <row r="110" spans="1:12" x14ac:dyDescent="0.2">
      <c r="A110" s="1" t="str">
        <f>Teammeldung!A$38</f>
        <v>U14M</v>
      </c>
      <c r="B110" s="1">
        <f>Teammeldung!B$38</f>
        <v>5</v>
      </c>
      <c r="C110" s="1">
        <f>Teammeldung!C$38</f>
        <v>0</v>
      </c>
      <c r="D110" s="1">
        <f>Teammeldung!D$38</f>
        <v>0</v>
      </c>
      <c r="E110" s="1">
        <f>Teammeldung!E$38</f>
        <v>0</v>
      </c>
      <c r="F110" s="1">
        <f>Teammeldung!F$38</f>
        <v>0</v>
      </c>
      <c r="G110" s="1">
        <f>Teammeldung!G$38</f>
        <v>0</v>
      </c>
      <c r="H110" s="1" t="str">
        <f>Teammeldung!H$38</f>
        <v>SGALV</v>
      </c>
      <c r="I110" s="1" t="str">
        <f t="shared" si="2"/>
        <v>U14M</v>
      </c>
      <c r="J110" s="5">
        <f>Teammeldung!$I$38</f>
        <v>0</v>
      </c>
      <c r="K110" t="str">
        <f t="shared" si="3"/>
        <v>SGALV</v>
      </c>
      <c r="L110">
        <v>1</v>
      </c>
    </row>
    <row r="111" spans="1:12" x14ac:dyDescent="0.2">
      <c r="A111" s="1" t="str">
        <f>Teammeldung!A$38</f>
        <v>U14M</v>
      </c>
      <c r="B111" s="1">
        <f>Teammeldung!B$38</f>
        <v>5</v>
      </c>
      <c r="C111" s="1">
        <f>Teammeldung!C$38</f>
        <v>0</v>
      </c>
      <c r="D111" s="1">
        <f>Teammeldung!D$38</f>
        <v>0</v>
      </c>
      <c r="E111" s="1">
        <f>Teammeldung!E$38</f>
        <v>0</v>
      </c>
      <c r="F111" s="1">
        <f>Teammeldung!F$38</f>
        <v>0</v>
      </c>
      <c r="G111" s="1">
        <f>Teammeldung!G$38</f>
        <v>0</v>
      </c>
      <c r="H111" s="1" t="str">
        <f>Teammeldung!H$38</f>
        <v>SGALV</v>
      </c>
      <c r="I111" s="1" t="str">
        <f t="shared" si="2"/>
        <v>U14M</v>
      </c>
      <c r="J111" s="5">
        <f>Teammeldung!$J$38</f>
        <v>0</v>
      </c>
      <c r="K111" t="str">
        <f t="shared" si="3"/>
        <v>SGALV</v>
      </c>
      <c r="L111">
        <v>1</v>
      </c>
    </row>
    <row r="112" spans="1:12" x14ac:dyDescent="0.2">
      <c r="A112" s="1" t="str">
        <f>Teammeldung!A$38</f>
        <v>U14M</v>
      </c>
      <c r="B112" s="1">
        <f>Teammeldung!B$38</f>
        <v>5</v>
      </c>
      <c r="C112" s="1">
        <f>Teammeldung!C$38</f>
        <v>0</v>
      </c>
      <c r="D112" s="1">
        <f>Teammeldung!D$38</f>
        <v>0</v>
      </c>
      <c r="E112" s="1">
        <f>Teammeldung!E$38</f>
        <v>0</v>
      </c>
      <c r="F112" s="1">
        <f>Teammeldung!F$38</f>
        <v>0</v>
      </c>
      <c r="G112" s="1">
        <f>Teammeldung!G$38</f>
        <v>0</v>
      </c>
      <c r="H112" s="1" t="str">
        <f>Teammeldung!H$38</f>
        <v>SGALV</v>
      </c>
      <c r="I112" s="1" t="str">
        <f t="shared" si="2"/>
        <v>U14M</v>
      </c>
      <c r="J112" s="5">
        <f>Teammeldung!$K$38</f>
        <v>0</v>
      </c>
      <c r="K112" t="str">
        <f t="shared" si="3"/>
        <v>SGALV</v>
      </c>
      <c r="L112">
        <v>1</v>
      </c>
    </row>
    <row r="113" spans="1:12" x14ac:dyDescent="0.2">
      <c r="A113" s="1" t="str">
        <f>Teammeldung!A$39</f>
        <v>U14M</v>
      </c>
      <c r="B113" s="1">
        <f>Teammeldung!B$39</f>
        <v>6</v>
      </c>
      <c r="C113" s="1">
        <f>Teammeldung!C$39</f>
        <v>0</v>
      </c>
      <c r="D113" s="1">
        <f>Teammeldung!D$39</f>
        <v>0</v>
      </c>
      <c r="E113" s="1">
        <f>Teammeldung!E$39</f>
        <v>0</v>
      </c>
      <c r="F113" s="1">
        <f>Teammeldung!F$39</f>
        <v>0</v>
      </c>
      <c r="G113" s="1">
        <f>Teammeldung!G$39</f>
        <v>0</v>
      </c>
      <c r="H113" s="1" t="str">
        <f>Teammeldung!H$39</f>
        <v>SGALV</v>
      </c>
      <c r="I113" s="1" t="str">
        <f t="shared" si="2"/>
        <v>U14M</v>
      </c>
      <c r="J113" s="5">
        <f>Teammeldung!$I$39</f>
        <v>0</v>
      </c>
      <c r="K113" t="str">
        <f t="shared" si="3"/>
        <v>SGALV</v>
      </c>
      <c r="L113">
        <v>1</v>
      </c>
    </row>
    <row r="114" spans="1:12" x14ac:dyDescent="0.2">
      <c r="A114" s="1" t="str">
        <f>Teammeldung!A$39</f>
        <v>U14M</v>
      </c>
      <c r="B114" s="1">
        <f>Teammeldung!B$39</f>
        <v>6</v>
      </c>
      <c r="C114" s="1">
        <f>Teammeldung!C$39</f>
        <v>0</v>
      </c>
      <c r="D114" s="1">
        <f>Teammeldung!D$39</f>
        <v>0</v>
      </c>
      <c r="E114" s="1">
        <f>Teammeldung!E$39</f>
        <v>0</v>
      </c>
      <c r="F114" s="1">
        <f>Teammeldung!F$39</f>
        <v>0</v>
      </c>
      <c r="G114" s="1">
        <f>Teammeldung!G$39</f>
        <v>0</v>
      </c>
      <c r="H114" s="1" t="str">
        <f>Teammeldung!H$39</f>
        <v>SGALV</v>
      </c>
      <c r="I114" s="1" t="str">
        <f t="shared" ref="I114:I177" si="4">$A114</f>
        <v>U14M</v>
      </c>
      <c r="J114" s="5">
        <f>Teammeldung!$J$39</f>
        <v>0</v>
      </c>
      <c r="K114" t="str">
        <f t="shared" si="3"/>
        <v>SGALV</v>
      </c>
      <c r="L114">
        <v>1</v>
      </c>
    </row>
    <row r="115" spans="1:12" x14ac:dyDescent="0.2">
      <c r="A115" s="1" t="str">
        <f>Teammeldung!A$39</f>
        <v>U14M</v>
      </c>
      <c r="B115" s="1">
        <f>Teammeldung!B$39</f>
        <v>6</v>
      </c>
      <c r="C115" s="1">
        <f>Teammeldung!C$39</f>
        <v>0</v>
      </c>
      <c r="D115" s="1">
        <f>Teammeldung!D$39</f>
        <v>0</v>
      </c>
      <c r="E115" s="1">
        <f>Teammeldung!E$39</f>
        <v>0</v>
      </c>
      <c r="F115" s="1">
        <f>Teammeldung!F$39</f>
        <v>0</v>
      </c>
      <c r="G115" s="1">
        <f>Teammeldung!G$39</f>
        <v>0</v>
      </c>
      <c r="H115" s="1" t="str">
        <f>Teammeldung!H$39</f>
        <v>SGALV</v>
      </c>
      <c r="I115" s="1" t="str">
        <f t="shared" si="4"/>
        <v>U14M</v>
      </c>
      <c r="J115" s="5">
        <f>Teammeldung!$K$39</f>
        <v>0</v>
      </c>
      <c r="K115" t="str">
        <f t="shared" si="3"/>
        <v>SGALV</v>
      </c>
      <c r="L115">
        <v>1</v>
      </c>
    </row>
    <row r="116" spans="1:12" x14ac:dyDescent="0.2">
      <c r="A116" s="1" t="str">
        <f>Teammeldung!A$40</f>
        <v>U14M</v>
      </c>
      <c r="B116" s="1">
        <f>Teammeldung!B$40</f>
        <v>7</v>
      </c>
      <c r="C116" s="1">
        <f>Teammeldung!C$40</f>
        <v>0</v>
      </c>
      <c r="D116" s="1">
        <f>Teammeldung!D$40</f>
        <v>0</v>
      </c>
      <c r="E116" s="1">
        <f>Teammeldung!E$40</f>
        <v>0</v>
      </c>
      <c r="F116" s="1">
        <f>Teammeldung!F$40</f>
        <v>0</v>
      </c>
      <c r="G116" s="1">
        <f>Teammeldung!G$40</f>
        <v>0</v>
      </c>
      <c r="H116" s="1" t="str">
        <f>Teammeldung!H$40</f>
        <v>SGALV</v>
      </c>
      <c r="I116" s="1" t="str">
        <f t="shared" si="4"/>
        <v>U14M</v>
      </c>
      <c r="J116" s="5">
        <f>Teammeldung!$I$40</f>
        <v>0</v>
      </c>
      <c r="K116" t="str">
        <f t="shared" si="3"/>
        <v>SGALV</v>
      </c>
      <c r="L116">
        <v>1</v>
      </c>
    </row>
    <row r="117" spans="1:12" x14ac:dyDescent="0.2">
      <c r="A117" s="1" t="str">
        <f>Teammeldung!A$40</f>
        <v>U14M</v>
      </c>
      <c r="B117" s="1">
        <f>Teammeldung!B$40</f>
        <v>7</v>
      </c>
      <c r="C117" s="1">
        <f>Teammeldung!C$40</f>
        <v>0</v>
      </c>
      <c r="D117" s="1">
        <f>Teammeldung!D$40</f>
        <v>0</v>
      </c>
      <c r="E117" s="1">
        <f>Teammeldung!E$40</f>
        <v>0</v>
      </c>
      <c r="F117" s="1">
        <f>Teammeldung!F$40</f>
        <v>0</v>
      </c>
      <c r="G117" s="1">
        <f>Teammeldung!G$40</f>
        <v>0</v>
      </c>
      <c r="H117" s="1" t="str">
        <f>Teammeldung!H$40</f>
        <v>SGALV</v>
      </c>
      <c r="I117" s="1" t="str">
        <f t="shared" si="4"/>
        <v>U14M</v>
      </c>
      <c r="J117" s="5">
        <f>Teammeldung!$J$40</f>
        <v>0</v>
      </c>
      <c r="K117" t="str">
        <f t="shared" si="3"/>
        <v>SGALV</v>
      </c>
      <c r="L117">
        <v>1</v>
      </c>
    </row>
    <row r="118" spans="1:12" x14ac:dyDescent="0.2">
      <c r="A118" s="1" t="str">
        <f>Teammeldung!A$40</f>
        <v>U14M</v>
      </c>
      <c r="B118" s="1">
        <f>Teammeldung!B$40</f>
        <v>7</v>
      </c>
      <c r="C118" s="1">
        <f>Teammeldung!C$40</f>
        <v>0</v>
      </c>
      <c r="D118" s="1">
        <f>Teammeldung!D$40</f>
        <v>0</v>
      </c>
      <c r="E118" s="1">
        <f>Teammeldung!E$40</f>
        <v>0</v>
      </c>
      <c r="F118" s="1">
        <f>Teammeldung!F$40</f>
        <v>0</v>
      </c>
      <c r="G118" s="1">
        <f>Teammeldung!G$40</f>
        <v>0</v>
      </c>
      <c r="H118" s="1" t="str">
        <f>Teammeldung!H$40</f>
        <v>SGALV</v>
      </c>
      <c r="I118" s="1" t="str">
        <f t="shared" si="4"/>
        <v>U14M</v>
      </c>
      <c r="J118" s="5">
        <f>Teammeldung!$K$40</f>
        <v>0</v>
      </c>
      <c r="K118" t="str">
        <f t="shared" si="3"/>
        <v>SGALV</v>
      </c>
      <c r="L118">
        <v>1</v>
      </c>
    </row>
    <row r="119" spans="1:12" x14ac:dyDescent="0.2">
      <c r="A119" s="1" t="str">
        <f>Teammeldung!A$41</f>
        <v>U14M</v>
      </c>
      <c r="B119" s="1">
        <f>Teammeldung!B$41</f>
        <v>8</v>
      </c>
      <c r="C119" s="1">
        <f>Teammeldung!C$41</f>
        <v>0</v>
      </c>
      <c r="D119" s="1">
        <f>Teammeldung!D$41</f>
        <v>0</v>
      </c>
      <c r="E119" s="1">
        <f>Teammeldung!E$41</f>
        <v>0</v>
      </c>
      <c r="F119" s="1">
        <f>Teammeldung!F$41</f>
        <v>0</v>
      </c>
      <c r="G119" s="1">
        <f>Teammeldung!G$41</f>
        <v>0</v>
      </c>
      <c r="H119" s="1" t="str">
        <f>Teammeldung!H$41</f>
        <v>SGALV</v>
      </c>
      <c r="I119" s="1" t="str">
        <f t="shared" si="4"/>
        <v>U14M</v>
      </c>
      <c r="J119" s="5">
        <f>Teammeldung!$I$41</f>
        <v>0</v>
      </c>
      <c r="K119" t="str">
        <f t="shared" si="3"/>
        <v>SGALV</v>
      </c>
      <c r="L119">
        <v>1</v>
      </c>
    </row>
    <row r="120" spans="1:12" x14ac:dyDescent="0.2">
      <c r="A120" s="1" t="str">
        <f>Teammeldung!A$41</f>
        <v>U14M</v>
      </c>
      <c r="B120" s="1">
        <f>Teammeldung!B$41</f>
        <v>8</v>
      </c>
      <c r="C120" s="1">
        <f>Teammeldung!C$41</f>
        <v>0</v>
      </c>
      <c r="D120" s="1">
        <f>Teammeldung!D$41</f>
        <v>0</v>
      </c>
      <c r="E120" s="1">
        <f>Teammeldung!E$41</f>
        <v>0</v>
      </c>
      <c r="F120" s="1">
        <f>Teammeldung!F$41</f>
        <v>0</v>
      </c>
      <c r="G120" s="1">
        <f>Teammeldung!G$41</f>
        <v>0</v>
      </c>
      <c r="H120" s="1" t="str">
        <f>Teammeldung!H$41</f>
        <v>SGALV</v>
      </c>
      <c r="I120" s="1" t="str">
        <f t="shared" si="4"/>
        <v>U14M</v>
      </c>
      <c r="J120" s="5">
        <f>Teammeldung!$J$41</f>
        <v>0</v>
      </c>
      <c r="K120" t="str">
        <f t="shared" si="3"/>
        <v>SGALV</v>
      </c>
      <c r="L120">
        <v>1</v>
      </c>
    </row>
    <row r="121" spans="1:12" x14ac:dyDescent="0.2">
      <c r="A121" s="1" t="str">
        <f>Teammeldung!A$41</f>
        <v>U14M</v>
      </c>
      <c r="B121" s="1">
        <f>Teammeldung!B$41</f>
        <v>8</v>
      </c>
      <c r="C121" s="1">
        <f>Teammeldung!C$41</f>
        <v>0</v>
      </c>
      <c r="D121" s="1">
        <f>Teammeldung!D$41</f>
        <v>0</v>
      </c>
      <c r="E121" s="1">
        <f>Teammeldung!E$41</f>
        <v>0</v>
      </c>
      <c r="F121" s="1">
        <f>Teammeldung!F$41</f>
        <v>0</v>
      </c>
      <c r="G121" s="1">
        <f>Teammeldung!G$41</f>
        <v>0</v>
      </c>
      <c r="H121" s="1" t="str">
        <f>Teammeldung!H$41</f>
        <v>SGALV</v>
      </c>
      <c r="I121" s="1" t="str">
        <f t="shared" si="4"/>
        <v>U14M</v>
      </c>
      <c r="J121" s="5">
        <f>Teammeldung!$K$41</f>
        <v>0</v>
      </c>
      <c r="K121" t="str">
        <f t="shared" si="3"/>
        <v>SGALV</v>
      </c>
      <c r="L121">
        <v>1</v>
      </c>
    </row>
    <row r="122" spans="1:12" x14ac:dyDescent="0.2">
      <c r="A122" s="1" t="str">
        <f>Teammeldung!A$42</f>
        <v>U14M</v>
      </c>
      <c r="B122" s="1">
        <f>Teammeldung!B$42</f>
        <v>9</v>
      </c>
      <c r="C122" s="1">
        <f>Teammeldung!C$42</f>
        <v>0</v>
      </c>
      <c r="D122" s="1">
        <f>Teammeldung!D$42</f>
        <v>0</v>
      </c>
      <c r="E122" s="1">
        <f>Teammeldung!E$42</f>
        <v>0</v>
      </c>
      <c r="F122" s="1">
        <f>Teammeldung!F$42</f>
        <v>0</v>
      </c>
      <c r="G122" s="1">
        <f>Teammeldung!G$42</f>
        <v>0</v>
      </c>
      <c r="H122" s="1" t="str">
        <f>Teammeldung!H$42</f>
        <v>SGALV</v>
      </c>
      <c r="I122" s="1" t="str">
        <f t="shared" si="4"/>
        <v>U14M</v>
      </c>
      <c r="J122" s="5">
        <f>Teammeldung!$I$42</f>
        <v>0</v>
      </c>
      <c r="K122" t="str">
        <f t="shared" si="3"/>
        <v>SGALV</v>
      </c>
      <c r="L122">
        <v>1</v>
      </c>
    </row>
    <row r="123" spans="1:12" x14ac:dyDescent="0.2">
      <c r="A123" s="1" t="str">
        <f>Teammeldung!A$42</f>
        <v>U14M</v>
      </c>
      <c r="B123" s="1">
        <f>Teammeldung!B$42</f>
        <v>9</v>
      </c>
      <c r="C123" s="1">
        <f>Teammeldung!C$42</f>
        <v>0</v>
      </c>
      <c r="D123" s="1">
        <f>Teammeldung!D$42</f>
        <v>0</v>
      </c>
      <c r="E123" s="1">
        <f>Teammeldung!E$42</f>
        <v>0</v>
      </c>
      <c r="F123" s="1">
        <f>Teammeldung!F$42</f>
        <v>0</v>
      </c>
      <c r="G123" s="1">
        <f>Teammeldung!G$42</f>
        <v>0</v>
      </c>
      <c r="H123" s="1" t="str">
        <f>Teammeldung!H$42</f>
        <v>SGALV</v>
      </c>
      <c r="I123" s="1" t="str">
        <f t="shared" si="4"/>
        <v>U14M</v>
      </c>
      <c r="J123" s="5">
        <f>Teammeldung!$J$42</f>
        <v>0</v>
      </c>
      <c r="K123" t="str">
        <f t="shared" si="3"/>
        <v>SGALV</v>
      </c>
      <c r="L123">
        <v>1</v>
      </c>
    </row>
    <row r="124" spans="1:12" x14ac:dyDescent="0.2">
      <c r="A124" s="1" t="str">
        <f>Teammeldung!A$42</f>
        <v>U14M</v>
      </c>
      <c r="B124" s="1">
        <f>Teammeldung!B$42</f>
        <v>9</v>
      </c>
      <c r="C124" s="1">
        <f>Teammeldung!C$42</f>
        <v>0</v>
      </c>
      <c r="D124" s="1">
        <f>Teammeldung!D$42</f>
        <v>0</v>
      </c>
      <c r="E124" s="1">
        <f>Teammeldung!E$42</f>
        <v>0</v>
      </c>
      <c r="F124" s="1">
        <f>Teammeldung!F$42</f>
        <v>0</v>
      </c>
      <c r="G124" s="1">
        <f>Teammeldung!G$42</f>
        <v>0</v>
      </c>
      <c r="H124" s="1" t="str">
        <f>Teammeldung!H$42</f>
        <v>SGALV</v>
      </c>
      <c r="I124" s="1" t="str">
        <f t="shared" si="4"/>
        <v>U14M</v>
      </c>
      <c r="J124" s="5">
        <f>Teammeldung!$K$42</f>
        <v>0</v>
      </c>
      <c r="K124" t="str">
        <f t="shared" si="3"/>
        <v>SGALV</v>
      </c>
      <c r="L124">
        <v>1</v>
      </c>
    </row>
    <row r="125" spans="1:12" x14ac:dyDescent="0.2">
      <c r="A125" s="1" t="str">
        <f>Teammeldung!A$43</f>
        <v>U14M</v>
      </c>
      <c r="B125" s="1">
        <f>Teammeldung!B$43</f>
        <v>10</v>
      </c>
      <c r="C125" s="1">
        <f>Teammeldung!C$43</f>
        <v>0</v>
      </c>
      <c r="D125" s="1">
        <f>Teammeldung!D$43</f>
        <v>0</v>
      </c>
      <c r="E125" s="1">
        <f>Teammeldung!E$43</f>
        <v>0</v>
      </c>
      <c r="F125" s="1">
        <f>Teammeldung!F$43</f>
        <v>0</v>
      </c>
      <c r="G125" s="1">
        <f>Teammeldung!G$43</f>
        <v>0</v>
      </c>
      <c r="H125" s="1" t="str">
        <f>Teammeldung!H$43</f>
        <v>SGALV</v>
      </c>
      <c r="I125" s="1" t="str">
        <f t="shared" si="4"/>
        <v>U14M</v>
      </c>
      <c r="J125" s="5">
        <f>Teammeldung!$I$43</f>
        <v>0</v>
      </c>
      <c r="K125" t="str">
        <f t="shared" si="3"/>
        <v>SGALV</v>
      </c>
      <c r="L125">
        <v>1</v>
      </c>
    </row>
    <row r="126" spans="1:12" x14ac:dyDescent="0.2">
      <c r="A126" s="1" t="str">
        <f>Teammeldung!A$43</f>
        <v>U14M</v>
      </c>
      <c r="B126" s="1">
        <f>Teammeldung!B$43</f>
        <v>10</v>
      </c>
      <c r="C126" s="1">
        <f>Teammeldung!C$43</f>
        <v>0</v>
      </c>
      <c r="D126" s="1">
        <f>Teammeldung!D$43</f>
        <v>0</v>
      </c>
      <c r="E126" s="1">
        <f>Teammeldung!E$43</f>
        <v>0</v>
      </c>
      <c r="F126" s="1">
        <f>Teammeldung!F$43</f>
        <v>0</v>
      </c>
      <c r="G126" s="1">
        <f>Teammeldung!G$43</f>
        <v>0</v>
      </c>
      <c r="H126" s="1" t="str">
        <f>Teammeldung!H$43</f>
        <v>SGALV</v>
      </c>
      <c r="I126" s="1" t="str">
        <f t="shared" si="4"/>
        <v>U14M</v>
      </c>
      <c r="J126" s="5">
        <f>Teammeldung!$J$43</f>
        <v>0</v>
      </c>
      <c r="K126" t="str">
        <f t="shared" si="3"/>
        <v>SGALV</v>
      </c>
      <c r="L126">
        <v>1</v>
      </c>
    </row>
    <row r="127" spans="1:12" x14ac:dyDescent="0.2">
      <c r="A127" s="1" t="str">
        <f>Teammeldung!A$43</f>
        <v>U14M</v>
      </c>
      <c r="B127" s="1">
        <f>Teammeldung!B$43</f>
        <v>10</v>
      </c>
      <c r="C127" s="1">
        <f>Teammeldung!C$43</f>
        <v>0</v>
      </c>
      <c r="D127" s="1">
        <f>Teammeldung!D$43</f>
        <v>0</v>
      </c>
      <c r="E127" s="1">
        <f>Teammeldung!E$43</f>
        <v>0</v>
      </c>
      <c r="F127" s="1">
        <f>Teammeldung!F$43</f>
        <v>0</v>
      </c>
      <c r="G127" s="1">
        <f>Teammeldung!G$43</f>
        <v>0</v>
      </c>
      <c r="H127" s="1" t="str">
        <f>Teammeldung!H$43</f>
        <v>SGALV</v>
      </c>
      <c r="I127" s="1" t="str">
        <f t="shared" si="4"/>
        <v>U14M</v>
      </c>
      <c r="J127" s="5">
        <f>Teammeldung!$K$43</f>
        <v>0</v>
      </c>
      <c r="K127" t="str">
        <f t="shared" si="3"/>
        <v>SGALV</v>
      </c>
      <c r="L127">
        <v>1</v>
      </c>
    </row>
    <row r="128" spans="1:12" x14ac:dyDescent="0.2">
      <c r="A128" s="1" t="str">
        <f>Teammeldung!A$44</f>
        <v>U14M</v>
      </c>
      <c r="B128" s="1">
        <f>Teammeldung!B$44</f>
        <v>11</v>
      </c>
      <c r="C128" s="1">
        <f>Teammeldung!C$44</f>
        <v>0</v>
      </c>
      <c r="D128" s="1">
        <f>Teammeldung!D$44</f>
        <v>0</v>
      </c>
      <c r="E128" s="1">
        <f>Teammeldung!E$44</f>
        <v>0</v>
      </c>
      <c r="F128" s="1">
        <f>Teammeldung!F$44</f>
        <v>0</v>
      </c>
      <c r="G128" s="1">
        <f>Teammeldung!G$44</f>
        <v>0</v>
      </c>
      <c r="H128" s="1" t="str">
        <f>Teammeldung!H$44</f>
        <v>SGALV</v>
      </c>
      <c r="I128" s="1" t="str">
        <f t="shared" si="4"/>
        <v>U14M</v>
      </c>
      <c r="J128" s="5">
        <f>Teammeldung!$I$44</f>
        <v>0</v>
      </c>
      <c r="K128" t="str">
        <f t="shared" si="3"/>
        <v>SGALV</v>
      </c>
      <c r="L128">
        <v>1</v>
      </c>
    </row>
    <row r="129" spans="1:12" x14ac:dyDescent="0.2">
      <c r="A129" s="1" t="str">
        <f>Teammeldung!A$44</f>
        <v>U14M</v>
      </c>
      <c r="B129" s="1">
        <f>Teammeldung!B$44</f>
        <v>11</v>
      </c>
      <c r="C129" s="1">
        <f>Teammeldung!C$44</f>
        <v>0</v>
      </c>
      <c r="D129" s="1">
        <f>Teammeldung!D$44</f>
        <v>0</v>
      </c>
      <c r="E129" s="1">
        <f>Teammeldung!E$44</f>
        <v>0</v>
      </c>
      <c r="F129" s="1">
        <f>Teammeldung!F$44</f>
        <v>0</v>
      </c>
      <c r="G129" s="1">
        <f>Teammeldung!G$44</f>
        <v>0</v>
      </c>
      <c r="H129" s="1" t="str">
        <f>Teammeldung!H$44</f>
        <v>SGALV</v>
      </c>
      <c r="I129" s="1" t="str">
        <f t="shared" si="4"/>
        <v>U14M</v>
      </c>
      <c r="J129" s="5">
        <f>Teammeldung!$J$44</f>
        <v>0</v>
      </c>
      <c r="K129" t="str">
        <f t="shared" si="3"/>
        <v>SGALV</v>
      </c>
      <c r="L129">
        <v>1</v>
      </c>
    </row>
    <row r="130" spans="1:12" x14ac:dyDescent="0.2">
      <c r="A130" s="1" t="str">
        <f>Teammeldung!A$44</f>
        <v>U14M</v>
      </c>
      <c r="B130" s="1">
        <f>Teammeldung!B$44</f>
        <v>11</v>
      </c>
      <c r="C130" s="1">
        <f>Teammeldung!C$44</f>
        <v>0</v>
      </c>
      <c r="D130" s="1">
        <f>Teammeldung!D$44</f>
        <v>0</v>
      </c>
      <c r="E130" s="1">
        <f>Teammeldung!E$44</f>
        <v>0</v>
      </c>
      <c r="F130" s="1">
        <f>Teammeldung!F$44</f>
        <v>0</v>
      </c>
      <c r="G130" s="1">
        <f>Teammeldung!G$44</f>
        <v>0</v>
      </c>
      <c r="H130" s="1" t="str">
        <f>Teammeldung!H$44</f>
        <v>SGALV</v>
      </c>
      <c r="I130" s="1" t="str">
        <f t="shared" si="4"/>
        <v>U14M</v>
      </c>
      <c r="J130" s="5">
        <f>Teammeldung!$K$44</f>
        <v>0</v>
      </c>
      <c r="K130" t="str">
        <f t="shared" si="3"/>
        <v>SGALV</v>
      </c>
      <c r="L130">
        <v>1</v>
      </c>
    </row>
    <row r="131" spans="1:12" x14ac:dyDescent="0.2">
      <c r="A131" s="1" t="str">
        <f>Teammeldung!A$45</f>
        <v>U14M</v>
      </c>
      <c r="B131" s="1">
        <f>Teammeldung!B$45</f>
        <v>12</v>
      </c>
      <c r="C131" s="1">
        <f>Teammeldung!C$45</f>
        <v>0</v>
      </c>
      <c r="D131" s="1">
        <f>Teammeldung!D$45</f>
        <v>0</v>
      </c>
      <c r="E131" s="1">
        <f>Teammeldung!E$45</f>
        <v>0</v>
      </c>
      <c r="F131" s="1">
        <f>Teammeldung!F$45</f>
        <v>0</v>
      </c>
      <c r="G131" s="1">
        <f>Teammeldung!G$45</f>
        <v>0</v>
      </c>
      <c r="H131" s="1" t="str">
        <f>Teammeldung!H$45</f>
        <v>SGALV</v>
      </c>
      <c r="I131" s="1" t="str">
        <f t="shared" si="4"/>
        <v>U14M</v>
      </c>
      <c r="J131" s="5">
        <f>Teammeldung!$I$45</f>
        <v>0</v>
      </c>
      <c r="K131" t="str">
        <f t="shared" ref="K131:K194" si="5">H131</f>
        <v>SGALV</v>
      </c>
      <c r="L131">
        <v>1</v>
      </c>
    </row>
    <row r="132" spans="1:12" x14ac:dyDescent="0.2">
      <c r="A132" s="1" t="str">
        <f>Teammeldung!A$45</f>
        <v>U14M</v>
      </c>
      <c r="B132" s="1">
        <f>Teammeldung!B$45</f>
        <v>12</v>
      </c>
      <c r="C132" s="1">
        <f>Teammeldung!C$45</f>
        <v>0</v>
      </c>
      <c r="D132" s="1">
        <f>Teammeldung!D$45</f>
        <v>0</v>
      </c>
      <c r="E132" s="1">
        <f>Teammeldung!E$45</f>
        <v>0</v>
      </c>
      <c r="F132" s="1">
        <f>Teammeldung!F$45</f>
        <v>0</v>
      </c>
      <c r="G132" s="1">
        <f>Teammeldung!G$45</f>
        <v>0</v>
      </c>
      <c r="H132" s="1" t="str">
        <f>Teammeldung!H$45</f>
        <v>SGALV</v>
      </c>
      <c r="I132" s="1" t="str">
        <f t="shared" si="4"/>
        <v>U14M</v>
      </c>
      <c r="J132" s="5">
        <f>Teammeldung!$J$45</f>
        <v>0</v>
      </c>
      <c r="K132" t="str">
        <f t="shared" si="5"/>
        <v>SGALV</v>
      </c>
      <c r="L132">
        <v>1</v>
      </c>
    </row>
    <row r="133" spans="1:12" x14ac:dyDescent="0.2">
      <c r="A133" s="1" t="str">
        <f>Teammeldung!A$45</f>
        <v>U14M</v>
      </c>
      <c r="B133" s="1">
        <f>Teammeldung!B$45</f>
        <v>12</v>
      </c>
      <c r="C133" s="1">
        <f>Teammeldung!C$45</f>
        <v>0</v>
      </c>
      <c r="D133" s="1">
        <f>Teammeldung!D$45</f>
        <v>0</v>
      </c>
      <c r="E133" s="1">
        <f>Teammeldung!E$45</f>
        <v>0</v>
      </c>
      <c r="F133" s="1">
        <f>Teammeldung!F$45</f>
        <v>0</v>
      </c>
      <c r="G133" s="1">
        <f>Teammeldung!G$45</f>
        <v>0</v>
      </c>
      <c r="H133" s="1" t="str">
        <f>Teammeldung!H$45</f>
        <v>SGALV</v>
      </c>
      <c r="I133" s="1" t="str">
        <f t="shared" si="4"/>
        <v>U14M</v>
      </c>
      <c r="J133" s="5">
        <f>Teammeldung!$K$45</f>
        <v>0</v>
      </c>
      <c r="K133" t="str">
        <f t="shared" si="5"/>
        <v>SGALV</v>
      </c>
      <c r="L133">
        <v>1</v>
      </c>
    </row>
    <row r="134" spans="1:12" x14ac:dyDescent="0.2">
      <c r="A134" s="1" t="str">
        <f>Teammeldung!A$46</f>
        <v>U14M</v>
      </c>
      <c r="B134" s="1">
        <f>Teammeldung!B$46</f>
        <v>13</v>
      </c>
      <c r="C134" s="1">
        <f>Teammeldung!C$46</f>
        <v>0</v>
      </c>
      <c r="D134" s="1">
        <f>Teammeldung!D$46</f>
        <v>0</v>
      </c>
      <c r="E134" s="1">
        <f>Teammeldung!E$46</f>
        <v>0</v>
      </c>
      <c r="F134" s="1">
        <f>Teammeldung!F$46</f>
        <v>0</v>
      </c>
      <c r="G134" s="1">
        <f>Teammeldung!G$46</f>
        <v>0</v>
      </c>
      <c r="H134" s="1" t="str">
        <f>Teammeldung!H$46</f>
        <v>SGALV</v>
      </c>
      <c r="I134" s="1" t="str">
        <f t="shared" si="4"/>
        <v>U14M</v>
      </c>
      <c r="J134" s="5">
        <f>Teammeldung!$I$46</f>
        <v>0</v>
      </c>
      <c r="K134" t="str">
        <f t="shared" si="5"/>
        <v>SGALV</v>
      </c>
      <c r="L134">
        <v>1</v>
      </c>
    </row>
    <row r="135" spans="1:12" x14ac:dyDescent="0.2">
      <c r="A135" s="1" t="str">
        <f>Teammeldung!A$46</f>
        <v>U14M</v>
      </c>
      <c r="B135" s="1">
        <f>Teammeldung!B$46</f>
        <v>13</v>
      </c>
      <c r="C135" s="1">
        <f>Teammeldung!C$46</f>
        <v>0</v>
      </c>
      <c r="D135" s="1">
        <f>Teammeldung!D$46</f>
        <v>0</v>
      </c>
      <c r="E135" s="1">
        <f>Teammeldung!E$46</f>
        <v>0</v>
      </c>
      <c r="F135" s="1">
        <f>Teammeldung!F$46</f>
        <v>0</v>
      </c>
      <c r="G135" s="1">
        <f>Teammeldung!G$46</f>
        <v>0</v>
      </c>
      <c r="H135" s="1" t="str">
        <f>Teammeldung!H$46</f>
        <v>SGALV</v>
      </c>
      <c r="I135" s="1" t="str">
        <f t="shared" si="4"/>
        <v>U14M</v>
      </c>
      <c r="J135" s="5">
        <f>Teammeldung!$J$46</f>
        <v>0</v>
      </c>
      <c r="K135" t="str">
        <f t="shared" si="5"/>
        <v>SGALV</v>
      </c>
      <c r="L135">
        <v>1</v>
      </c>
    </row>
    <row r="136" spans="1:12" x14ac:dyDescent="0.2">
      <c r="A136" s="1" t="str">
        <f>Teammeldung!A$46</f>
        <v>U14M</v>
      </c>
      <c r="B136" s="1">
        <f>Teammeldung!B$46</f>
        <v>13</v>
      </c>
      <c r="C136" s="1">
        <f>Teammeldung!C$46</f>
        <v>0</v>
      </c>
      <c r="D136" s="1">
        <f>Teammeldung!D$46</f>
        <v>0</v>
      </c>
      <c r="E136" s="1">
        <f>Teammeldung!E$46</f>
        <v>0</v>
      </c>
      <c r="F136" s="1">
        <f>Teammeldung!F$46</f>
        <v>0</v>
      </c>
      <c r="G136" s="1">
        <f>Teammeldung!G$46</f>
        <v>0</v>
      </c>
      <c r="H136" s="1" t="str">
        <f>Teammeldung!H$46</f>
        <v>SGALV</v>
      </c>
      <c r="I136" s="1" t="str">
        <f t="shared" si="4"/>
        <v>U14M</v>
      </c>
      <c r="J136" s="5">
        <f>Teammeldung!$K$46</f>
        <v>0</v>
      </c>
      <c r="K136" t="str">
        <f t="shared" si="5"/>
        <v>SGALV</v>
      </c>
      <c r="L136">
        <v>1</v>
      </c>
    </row>
    <row r="137" spans="1:12" x14ac:dyDescent="0.2">
      <c r="A137" s="1" t="str">
        <f>Teammeldung!A$47</f>
        <v>U14M</v>
      </c>
      <c r="B137" s="1">
        <f>Teammeldung!B$47</f>
        <v>14</v>
      </c>
      <c r="C137" s="1">
        <f>Teammeldung!C$47</f>
        <v>0</v>
      </c>
      <c r="D137" s="1">
        <f>Teammeldung!D$47</f>
        <v>0</v>
      </c>
      <c r="E137" s="1">
        <f>Teammeldung!E$47</f>
        <v>0</v>
      </c>
      <c r="F137" s="1">
        <f>Teammeldung!F$47</f>
        <v>0</v>
      </c>
      <c r="G137" s="1">
        <f>Teammeldung!G$47</f>
        <v>0</v>
      </c>
      <c r="H137" s="1" t="str">
        <f>Teammeldung!H$47</f>
        <v>SGALV</v>
      </c>
      <c r="I137" s="1" t="str">
        <f t="shared" si="4"/>
        <v>U14M</v>
      </c>
      <c r="J137" s="5">
        <f>Teammeldung!$I$47</f>
        <v>0</v>
      </c>
      <c r="K137" t="str">
        <f t="shared" si="5"/>
        <v>SGALV</v>
      </c>
      <c r="L137">
        <v>1</v>
      </c>
    </row>
    <row r="138" spans="1:12" x14ac:dyDescent="0.2">
      <c r="A138" s="1" t="str">
        <f>Teammeldung!A$47</f>
        <v>U14M</v>
      </c>
      <c r="B138" s="1">
        <f>Teammeldung!B$47</f>
        <v>14</v>
      </c>
      <c r="C138" s="1">
        <f>Teammeldung!C$47</f>
        <v>0</v>
      </c>
      <c r="D138" s="1">
        <f>Teammeldung!D$47</f>
        <v>0</v>
      </c>
      <c r="E138" s="1">
        <f>Teammeldung!E$47</f>
        <v>0</v>
      </c>
      <c r="F138" s="1">
        <f>Teammeldung!F$47</f>
        <v>0</v>
      </c>
      <c r="G138" s="1">
        <f>Teammeldung!G$47</f>
        <v>0</v>
      </c>
      <c r="H138" s="1" t="str">
        <f>Teammeldung!H$47</f>
        <v>SGALV</v>
      </c>
      <c r="I138" s="1" t="str">
        <f t="shared" si="4"/>
        <v>U14M</v>
      </c>
      <c r="J138" s="5">
        <f>Teammeldung!$J$47</f>
        <v>0</v>
      </c>
      <c r="K138" t="str">
        <f t="shared" si="5"/>
        <v>SGALV</v>
      </c>
      <c r="L138">
        <v>1</v>
      </c>
    </row>
    <row r="139" spans="1:12" x14ac:dyDescent="0.2">
      <c r="A139" s="1" t="str">
        <f>Teammeldung!A$47</f>
        <v>U14M</v>
      </c>
      <c r="B139" s="1">
        <f>Teammeldung!B$47</f>
        <v>14</v>
      </c>
      <c r="C139" s="1">
        <f>Teammeldung!C$47</f>
        <v>0</v>
      </c>
      <c r="D139" s="1">
        <f>Teammeldung!D$47</f>
        <v>0</v>
      </c>
      <c r="E139" s="1">
        <f>Teammeldung!E$47</f>
        <v>0</v>
      </c>
      <c r="F139" s="1">
        <f>Teammeldung!F$47</f>
        <v>0</v>
      </c>
      <c r="G139" s="1">
        <f>Teammeldung!G$47</f>
        <v>0</v>
      </c>
      <c r="H139" s="1" t="str">
        <f>Teammeldung!H$47</f>
        <v>SGALV</v>
      </c>
      <c r="I139" s="1" t="str">
        <f t="shared" si="4"/>
        <v>U14M</v>
      </c>
      <c r="J139" s="5">
        <f>Teammeldung!$K$47</f>
        <v>0</v>
      </c>
      <c r="K139" t="str">
        <f t="shared" si="5"/>
        <v>SGALV</v>
      </c>
      <c r="L139">
        <v>1</v>
      </c>
    </row>
    <row r="140" spans="1:12" x14ac:dyDescent="0.2">
      <c r="A140" s="1" t="str">
        <f>Teammeldung!A$48</f>
        <v>U14W</v>
      </c>
      <c r="B140" s="1">
        <f>Teammeldung!B$48</f>
        <v>1</v>
      </c>
      <c r="C140" s="1">
        <f>Teammeldung!C$48</f>
        <v>0</v>
      </c>
      <c r="D140" s="1">
        <f>Teammeldung!D$48</f>
        <v>0</v>
      </c>
      <c r="E140" s="1">
        <f>Teammeldung!E$48</f>
        <v>0</v>
      </c>
      <c r="F140" s="1">
        <f>Teammeldung!F$48</f>
        <v>0</v>
      </c>
      <c r="G140" s="1">
        <f>Teammeldung!G$48</f>
        <v>0</v>
      </c>
      <c r="H140" s="1" t="str">
        <f>Teammeldung!H$48</f>
        <v>SGALV</v>
      </c>
      <c r="I140" s="1" t="str">
        <f t="shared" si="4"/>
        <v>U14W</v>
      </c>
      <c r="J140" s="5">
        <f>Teammeldung!$I$48</f>
        <v>0</v>
      </c>
      <c r="K140" t="str">
        <f t="shared" si="5"/>
        <v>SGALV</v>
      </c>
      <c r="L140">
        <v>1</v>
      </c>
    </row>
    <row r="141" spans="1:12" x14ac:dyDescent="0.2">
      <c r="A141" s="1" t="str">
        <f>Teammeldung!A$48</f>
        <v>U14W</v>
      </c>
      <c r="B141" s="1">
        <f>Teammeldung!B$48</f>
        <v>1</v>
      </c>
      <c r="C141" s="1">
        <f>Teammeldung!C$48</f>
        <v>0</v>
      </c>
      <c r="D141" s="1">
        <f>Teammeldung!D$48</f>
        <v>0</v>
      </c>
      <c r="E141" s="1">
        <f>Teammeldung!E$48</f>
        <v>0</v>
      </c>
      <c r="F141" s="1">
        <f>Teammeldung!F$48</f>
        <v>0</v>
      </c>
      <c r="G141" s="1">
        <f>Teammeldung!G$48</f>
        <v>0</v>
      </c>
      <c r="H141" s="1" t="str">
        <f>Teammeldung!H$48</f>
        <v>SGALV</v>
      </c>
      <c r="I141" s="1" t="str">
        <f t="shared" si="4"/>
        <v>U14W</v>
      </c>
      <c r="J141" s="5">
        <f>Teammeldung!$J$48</f>
        <v>0</v>
      </c>
      <c r="K141" t="str">
        <f t="shared" si="5"/>
        <v>SGALV</v>
      </c>
      <c r="L141">
        <v>1</v>
      </c>
    </row>
    <row r="142" spans="1:12" x14ac:dyDescent="0.2">
      <c r="A142" s="1" t="str">
        <f>Teammeldung!A$48</f>
        <v>U14W</v>
      </c>
      <c r="B142" s="1">
        <f>Teammeldung!B$48</f>
        <v>1</v>
      </c>
      <c r="C142" s="1">
        <f>Teammeldung!C$48</f>
        <v>0</v>
      </c>
      <c r="D142" s="1">
        <f>Teammeldung!D$48</f>
        <v>0</v>
      </c>
      <c r="E142" s="1">
        <f>Teammeldung!E$48</f>
        <v>0</v>
      </c>
      <c r="F142" s="1">
        <f>Teammeldung!F$48</f>
        <v>0</v>
      </c>
      <c r="G142" s="1">
        <f>Teammeldung!G$48</f>
        <v>0</v>
      </c>
      <c r="H142" s="1" t="str">
        <f>Teammeldung!H$48</f>
        <v>SGALV</v>
      </c>
      <c r="I142" s="1" t="str">
        <f t="shared" si="4"/>
        <v>U14W</v>
      </c>
      <c r="J142" s="5">
        <f>Teammeldung!$K$48</f>
        <v>0</v>
      </c>
      <c r="K142" t="str">
        <f t="shared" si="5"/>
        <v>SGALV</v>
      </c>
      <c r="L142">
        <v>1</v>
      </c>
    </row>
    <row r="143" spans="1:12" x14ac:dyDescent="0.2">
      <c r="A143" s="1" t="str">
        <f>Teammeldung!A$49</f>
        <v>U14W</v>
      </c>
      <c r="B143" s="1">
        <f>Teammeldung!B$49</f>
        <v>2</v>
      </c>
      <c r="C143" s="1">
        <f>Teammeldung!C$49</f>
        <v>0</v>
      </c>
      <c r="D143" s="1">
        <f>Teammeldung!D$49</f>
        <v>0</v>
      </c>
      <c r="E143" s="1">
        <f>Teammeldung!E$49</f>
        <v>0</v>
      </c>
      <c r="F143" s="1">
        <f>Teammeldung!F$49</f>
        <v>0</v>
      </c>
      <c r="G143" s="1">
        <f>Teammeldung!G$49</f>
        <v>0</v>
      </c>
      <c r="H143" s="1" t="str">
        <f>Teammeldung!H$49</f>
        <v>SGALV</v>
      </c>
      <c r="I143" s="1" t="str">
        <f t="shared" si="4"/>
        <v>U14W</v>
      </c>
      <c r="J143" s="5">
        <f>Teammeldung!$I$49</f>
        <v>0</v>
      </c>
      <c r="K143" t="str">
        <f t="shared" si="5"/>
        <v>SGALV</v>
      </c>
      <c r="L143">
        <v>1</v>
      </c>
    </row>
    <row r="144" spans="1:12" x14ac:dyDescent="0.2">
      <c r="A144" s="1" t="str">
        <f>Teammeldung!A$49</f>
        <v>U14W</v>
      </c>
      <c r="B144" s="1">
        <f>Teammeldung!B$49</f>
        <v>2</v>
      </c>
      <c r="C144" s="1">
        <f>Teammeldung!C$49</f>
        <v>0</v>
      </c>
      <c r="D144" s="1">
        <f>Teammeldung!D$49</f>
        <v>0</v>
      </c>
      <c r="E144" s="1">
        <f>Teammeldung!E$49</f>
        <v>0</v>
      </c>
      <c r="F144" s="1">
        <f>Teammeldung!F$49</f>
        <v>0</v>
      </c>
      <c r="G144" s="1">
        <f>Teammeldung!G$49</f>
        <v>0</v>
      </c>
      <c r="H144" s="1" t="str">
        <f>Teammeldung!H$49</f>
        <v>SGALV</v>
      </c>
      <c r="I144" s="1" t="str">
        <f t="shared" si="4"/>
        <v>U14W</v>
      </c>
      <c r="J144" s="5">
        <f>Teammeldung!$J$49</f>
        <v>0</v>
      </c>
      <c r="K144" t="str">
        <f t="shared" si="5"/>
        <v>SGALV</v>
      </c>
      <c r="L144">
        <v>1</v>
      </c>
    </row>
    <row r="145" spans="1:12" x14ac:dyDescent="0.2">
      <c r="A145" s="1" t="str">
        <f>Teammeldung!A$49</f>
        <v>U14W</v>
      </c>
      <c r="B145" s="1">
        <f>Teammeldung!B$49</f>
        <v>2</v>
      </c>
      <c r="C145" s="1">
        <f>Teammeldung!C$49</f>
        <v>0</v>
      </c>
      <c r="D145" s="1">
        <f>Teammeldung!D$49</f>
        <v>0</v>
      </c>
      <c r="E145" s="1">
        <f>Teammeldung!E$49</f>
        <v>0</v>
      </c>
      <c r="F145" s="1">
        <f>Teammeldung!F$49</f>
        <v>0</v>
      </c>
      <c r="G145" s="1">
        <f>Teammeldung!G$49</f>
        <v>0</v>
      </c>
      <c r="H145" s="1" t="str">
        <f>Teammeldung!H$49</f>
        <v>SGALV</v>
      </c>
      <c r="I145" s="1" t="str">
        <f t="shared" si="4"/>
        <v>U14W</v>
      </c>
      <c r="J145" s="5">
        <f>Teammeldung!$K$49</f>
        <v>0</v>
      </c>
      <c r="K145" t="str">
        <f t="shared" si="5"/>
        <v>SGALV</v>
      </c>
      <c r="L145">
        <v>1</v>
      </c>
    </row>
    <row r="146" spans="1:12" x14ac:dyDescent="0.2">
      <c r="A146" s="1" t="str">
        <f>Teammeldung!A$50</f>
        <v>U14W</v>
      </c>
      <c r="B146" s="1">
        <f>Teammeldung!B$50</f>
        <v>3</v>
      </c>
      <c r="C146" s="1">
        <f>Teammeldung!C$50</f>
        <v>0</v>
      </c>
      <c r="D146" s="1">
        <f>Teammeldung!D$50</f>
        <v>0</v>
      </c>
      <c r="E146" s="1">
        <f>Teammeldung!E$50</f>
        <v>0</v>
      </c>
      <c r="F146" s="1">
        <f>Teammeldung!F$50</f>
        <v>0</v>
      </c>
      <c r="G146" s="1">
        <f>Teammeldung!G$50</f>
        <v>0</v>
      </c>
      <c r="H146" s="1" t="str">
        <f>Teammeldung!H$50</f>
        <v>SGALV</v>
      </c>
      <c r="I146" s="1" t="str">
        <f t="shared" si="4"/>
        <v>U14W</v>
      </c>
      <c r="J146" s="5">
        <f>Teammeldung!$I$50</f>
        <v>0</v>
      </c>
      <c r="K146" t="str">
        <f t="shared" si="5"/>
        <v>SGALV</v>
      </c>
      <c r="L146">
        <v>1</v>
      </c>
    </row>
    <row r="147" spans="1:12" x14ac:dyDescent="0.2">
      <c r="A147" s="1" t="str">
        <f>Teammeldung!A$50</f>
        <v>U14W</v>
      </c>
      <c r="B147" s="1">
        <f>Teammeldung!B$50</f>
        <v>3</v>
      </c>
      <c r="C147" s="1">
        <f>Teammeldung!C$50</f>
        <v>0</v>
      </c>
      <c r="D147" s="1">
        <f>Teammeldung!D$50</f>
        <v>0</v>
      </c>
      <c r="E147" s="1">
        <f>Teammeldung!E$50</f>
        <v>0</v>
      </c>
      <c r="F147" s="1">
        <f>Teammeldung!F$50</f>
        <v>0</v>
      </c>
      <c r="G147" s="1">
        <f>Teammeldung!G$50</f>
        <v>0</v>
      </c>
      <c r="H147" s="1" t="str">
        <f>Teammeldung!H$50</f>
        <v>SGALV</v>
      </c>
      <c r="I147" s="1" t="str">
        <f t="shared" si="4"/>
        <v>U14W</v>
      </c>
      <c r="J147" s="5">
        <f>Teammeldung!$J$50</f>
        <v>0</v>
      </c>
      <c r="K147" t="str">
        <f t="shared" si="5"/>
        <v>SGALV</v>
      </c>
      <c r="L147">
        <v>1</v>
      </c>
    </row>
    <row r="148" spans="1:12" x14ac:dyDescent="0.2">
      <c r="A148" s="1" t="str">
        <f>Teammeldung!A$50</f>
        <v>U14W</v>
      </c>
      <c r="B148" s="1">
        <f>Teammeldung!B$50</f>
        <v>3</v>
      </c>
      <c r="C148" s="1">
        <f>Teammeldung!C$50</f>
        <v>0</v>
      </c>
      <c r="D148" s="1">
        <f>Teammeldung!D$50</f>
        <v>0</v>
      </c>
      <c r="E148" s="1">
        <f>Teammeldung!E$50</f>
        <v>0</v>
      </c>
      <c r="F148" s="1">
        <f>Teammeldung!F$50</f>
        <v>0</v>
      </c>
      <c r="G148" s="1">
        <f>Teammeldung!G$50</f>
        <v>0</v>
      </c>
      <c r="H148" s="1" t="str">
        <f>Teammeldung!H$50</f>
        <v>SGALV</v>
      </c>
      <c r="I148" s="1" t="str">
        <f t="shared" si="4"/>
        <v>U14W</v>
      </c>
      <c r="J148" s="5">
        <f>Teammeldung!$K$50</f>
        <v>0</v>
      </c>
      <c r="K148" t="str">
        <f t="shared" si="5"/>
        <v>SGALV</v>
      </c>
      <c r="L148">
        <v>1</v>
      </c>
    </row>
    <row r="149" spans="1:12" x14ac:dyDescent="0.2">
      <c r="A149" s="1" t="str">
        <f>Teammeldung!A$51</f>
        <v>U14W</v>
      </c>
      <c r="B149" s="1">
        <f>Teammeldung!B$51</f>
        <v>4</v>
      </c>
      <c r="C149" s="1">
        <f>Teammeldung!C$51</f>
        <v>0</v>
      </c>
      <c r="D149" s="1">
        <f>Teammeldung!D$51</f>
        <v>0</v>
      </c>
      <c r="E149" s="1">
        <f>Teammeldung!E$51</f>
        <v>0</v>
      </c>
      <c r="F149" s="1">
        <f>Teammeldung!F$51</f>
        <v>0</v>
      </c>
      <c r="G149" s="1">
        <f>Teammeldung!G$51</f>
        <v>0</v>
      </c>
      <c r="H149" s="1" t="str">
        <f>Teammeldung!H$51</f>
        <v>SGALV</v>
      </c>
      <c r="I149" s="1" t="str">
        <f t="shared" si="4"/>
        <v>U14W</v>
      </c>
      <c r="J149" s="5">
        <f>Teammeldung!$I$51</f>
        <v>0</v>
      </c>
      <c r="K149" t="str">
        <f t="shared" si="5"/>
        <v>SGALV</v>
      </c>
      <c r="L149">
        <v>1</v>
      </c>
    </row>
    <row r="150" spans="1:12" x14ac:dyDescent="0.2">
      <c r="A150" s="1" t="str">
        <f>Teammeldung!A$51</f>
        <v>U14W</v>
      </c>
      <c r="B150" s="1">
        <f>Teammeldung!B$51</f>
        <v>4</v>
      </c>
      <c r="C150" s="1">
        <f>Teammeldung!C$51</f>
        <v>0</v>
      </c>
      <c r="D150" s="1">
        <f>Teammeldung!D$51</f>
        <v>0</v>
      </c>
      <c r="E150" s="1">
        <f>Teammeldung!E$51</f>
        <v>0</v>
      </c>
      <c r="F150" s="1">
        <f>Teammeldung!F$51</f>
        <v>0</v>
      </c>
      <c r="G150" s="1">
        <f>Teammeldung!G$51</f>
        <v>0</v>
      </c>
      <c r="H150" s="1" t="str">
        <f>Teammeldung!H$51</f>
        <v>SGALV</v>
      </c>
      <c r="I150" s="1" t="str">
        <f t="shared" si="4"/>
        <v>U14W</v>
      </c>
      <c r="J150" s="5">
        <f>Teammeldung!$J$51</f>
        <v>0</v>
      </c>
      <c r="K150" t="str">
        <f t="shared" si="5"/>
        <v>SGALV</v>
      </c>
      <c r="L150">
        <v>1</v>
      </c>
    </row>
    <row r="151" spans="1:12" x14ac:dyDescent="0.2">
      <c r="A151" s="1" t="str">
        <f>Teammeldung!A$51</f>
        <v>U14W</v>
      </c>
      <c r="B151" s="1">
        <f>Teammeldung!B$51</f>
        <v>4</v>
      </c>
      <c r="C151" s="1">
        <f>Teammeldung!C$51</f>
        <v>0</v>
      </c>
      <c r="D151" s="1">
        <f>Teammeldung!D$51</f>
        <v>0</v>
      </c>
      <c r="E151" s="1">
        <f>Teammeldung!E$51</f>
        <v>0</v>
      </c>
      <c r="F151" s="1">
        <f>Teammeldung!F$51</f>
        <v>0</v>
      </c>
      <c r="G151" s="1">
        <f>Teammeldung!G$51</f>
        <v>0</v>
      </c>
      <c r="H151" s="1" t="str">
        <f>Teammeldung!H$51</f>
        <v>SGALV</v>
      </c>
      <c r="I151" s="1" t="str">
        <f t="shared" si="4"/>
        <v>U14W</v>
      </c>
      <c r="J151" s="5">
        <f>Teammeldung!$K$51</f>
        <v>0</v>
      </c>
      <c r="K151" t="str">
        <f t="shared" si="5"/>
        <v>SGALV</v>
      </c>
      <c r="L151">
        <v>1</v>
      </c>
    </row>
    <row r="152" spans="1:12" x14ac:dyDescent="0.2">
      <c r="A152" s="1" t="str">
        <f>Teammeldung!A$52</f>
        <v>U14W</v>
      </c>
      <c r="B152" s="1">
        <f>Teammeldung!B$52</f>
        <v>5</v>
      </c>
      <c r="C152" s="1">
        <f>Teammeldung!C$52</f>
        <v>0</v>
      </c>
      <c r="D152" s="1">
        <f>Teammeldung!D$52</f>
        <v>0</v>
      </c>
      <c r="E152" s="1">
        <f>Teammeldung!E$52</f>
        <v>0</v>
      </c>
      <c r="F152" s="1">
        <f>Teammeldung!F$52</f>
        <v>0</v>
      </c>
      <c r="G152" s="1">
        <f>Teammeldung!G$52</f>
        <v>0</v>
      </c>
      <c r="H152" s="1" t="str">
        <f>Teammeldung!H$52</f>
        <v>SGALV</v>
      </c>
      <c r="I152" s="1" t="str">
        <f t="shared" si="4"/>
        <v>U14W</v>
      </c>
      <c r="J152" s="5">
        <f>Teammeldung!$I$52</f>
        <v>0</v>
      </c>
      <c r="K152" t="str">
        <f t="shared" si="5"/>
        <v>SGALV</v>
      </c>
      <c r="L152">
        <v>1</v>
      </c>
    </row>
    <row r="153" spans="1:12" x14ac:dyDescent="0.2">
      <c r="A153" s="1" t="str">
        <f>Teammeldung!A$52</f>
        <v>U14W</v>
      </c>
      <c r="B153" s="1">
        <f>Teammeldung!B$52</f>
        <v>5</v>
      </c>
      <c r="C153" s="1">
        <f>Teammeldung!C$52</f>
        <v>0</v>
      </c>
      <c r="D153" s="1">
        <f>Teammeldung!D$52</f>
        <v>0</v>
      </c>
      <c r="E153" s="1">
        <f>Teammeldung!E$52</f>
        <v>0</v>
      </c>
      <c r="F153" s="1">
        <f>Teammeldung!F$52</f>
        <v>0</v>
      </c>
      <c r="G153" s="1">
        <f>Teammeldung!G$52</f>
        <v>0</v>
      </c>
      <c r="H153" s="1" t="str">
        <f>Teammeldung!H$52</f>
        <v>SGALV</v>
      </c>
      <c r="I153" s="1" t="str">
        <f t="shared" si="4"/>
        <v>U14W</v>
      </c>
      <c r="J153" s="5">
        <f>Teammeldung!$J$52</f>
        <v>0</v>
      </c>
      <c r="K153" t="str">
        <f t="shared" si="5"/>
        <v>SGALV</v>
      </c>
      <c r="L153">
        <v>1</v>
      </c>
    </row>
    <row r="154" spans="1:12" x14ac:dyDescent="0.2">
      <c r="A154" s="1" t="str">
        <f>Teammeldung!A$52</f>
        <v>U14W</v>
      </c>
      <c r="B154" s="1">
        <f>Teammeldung!B$52</f>
        <v>5</v>
      </c>
      <c r="C154" s="1">
        <f>Teammeldung!C$52</f>
        <v>0</v>
      </c>
      <c r="D154" s="1">
        <f>Teammeldung!D$52</f>
        <v>0</v>
      </c>
      <c r="E154" s="1">
        <f>Teammeldung!E$52</f>
        <v>0</v>
      </c>
      <c r="F154" s="1">
        <f>Teammeldung!F$52</f>
        <v>0</v>
      </c>
      <c r="G154" s="1">
        <f>Teammeldung!G$52</f>
        <v>0</v>
      </c>
      <c r="H154" s="1" t="str">
        <f>Teammeldung!H$52</f>
        <v>SGALV</v>
      </c>
      <c r="I154" s="1" t="str">
        <f t="shared" si="4"/>
        <v>U14W</v>
      </c>
      <c r="J154" s="5">
        <f>Teammeldung!$K$52</f>
        <v>0</v>
      </c>
      <c r="K154" t="str">
        <f t="shared" si="5"/>
        <v>SGALV</v>
      </c>
      <c r="L154">
        <v>1</v>
      </c>
    </row>
    <row r="155" spans="1:12" x14ac:dyDescent="0.2">
      <c r="A155" s="1" t="str">
        <f>Teammeldung!A$53</f>
        <v>U14W</v>
      </c>
      <c r="B155" s="1">
        <f>Teammeldung!B$53</f>
        <v>6</v>
      </c>
      <c r="C155" s="1">
        <f>Teammeldung!C$53</f>
        <v>0</v>
      </c>
      <c r="D155" s="1">
        <f>Teammeldung!D$53</f>
        <v>0</v>
      </c>
      <c r="E155" s="1">
        <f>Teammeldung!E$53</f>
        <v>0</v>
      </c>
      <c r="F155" s="1">
        <f>Teammeldung!F$53</f>
        <v>0</v>
      </c>
      <c r="G155" s="1">
        <f>Teammeldung!G$53</f>
        <v>0</v>
      </c>
      <c r="H155" s="1" t="str">
        <f>Teammeldung!H$53</f>
        <v>SGALV</v>
      </c>
      <c r="I155" s="1" t="str">
        <f t="shared" si="4"/>
        <v>U14W</v>
      </c>
      <c r="J155" s="5">
        <f>Teammeldung!$I$53</f>
        <v>0</v>
      </c>
      <c r="K155" t="str">
        <f t="shared" si="5"/>
        <v>SGALV</v>
      </c>
      <c r="L155">
        <v>1</v>
      </c>
    </row>
    <row r="156" spans="1:12" x14ac:dyDescent="0.2">
      <c r="A156" s="1" t="str">
        <f>Teammeldung!A$53</f>
        <v>U14W</v>
      </c>
      <c r="B156" s="1">
        <f>Teammeldung!B$53</f>
        <v>6</v>
      </c>
      <c r="C156" s="1">
        <f>Teammeldung!C$53</f>
        <v>0</v>
      </c>
      <c r="D156" s="1">
        <f>Teammeldung!D$53</f>
        <v>0</v>
      </c>
      <c r="E156" s="1">
        <f>Teammeldung!E$53</f>
        <v>0</v>
      </c>
      <c r="F156" s="1">
        <f>Teammeldung!F$53</f>
        <v>0</v>
      </c>
      <c r="G156" s="1">
        <f>Teammeldung!G$53</f>
        <v>0</v>
      </c>
      <c r="H156" s="1" t="str">
        <f>Teammeldung!H$53</f>
        <v>SGALV</v>
      </c>
      <c r="I156" s="1" t="str">
        <f t="shared" si="4"/>
        <v>U14W</v>
      </c>
      <c r="J156" s="5">
        <f>Teammeldung!$J$53</f>
        <v>0</v>
      </c>
      <c r="K156" t="str">
        <f t="shared" si="5"/>
        <v>SGALV</v>
      </c>
      <c r="L156">
        <v>1</v>
      </c>
    </row>
    <row r="157" spans="1:12" x14ac:dyDescent="0.2">
      <c r="A157" s="1" t="str">
        <f>Teammeldung!A$53</f>
        <v>U14W</v>
      </c>
      <c r="B157" s="1">
        <f>Teammeldung!B$53</f>
        <v>6</v>
      </c>
      <c r="C157" s="1">
        <f>Teammeldung!C$53</f>
        <v>0</v>
      </c>
      <c r="D157" s="1">
        <f>Teammeldung!D$53</f>
        <v>0</v>
      </c>
      <c r="E157" s="1">
        <f>Teammeldung!E$53</f>
        <v>0</v>
      </c>
      <c r="F157" s="1">
        <f>Teammeldung!F$53</f>
        <v>0</v>
      </c>
      <c r="G157" s="1">
        <f>Teammeldung!G$53</f>
        <v>0</v>
      </c>
      <c r="H157" s="1" t="str">
        <f>Teammeldung!H$53</f>
        <v>SGALV</v>
      </c>
      <c r="I157" s="1" t="str">
        <f t="shared" si="4"/>
        <v>U14W</v>
      </c>
      <c r="J157" s="5">
        <f>Teammeldung!$K$53</f>
        <v>0</v>
      </c>
      <c r="K157" t="str">
        <f t="shared" si="5"/>
        <v>SGALV</v>
      </c>
      <c r="L157">
        <v>1</v>
      </c>
    </row>
    <row r="158" spans="1:12" x14ac:dyDescent="0.2">
      <c r="A158" s="1" t="str">
        <f>Teammeldung!A$54</f>
        <v>U14W</v>
      </c>
      <c r="B158" s="1">
        <f>Teammeldung!B$54</f>
        <v>7</v>
      </c>
      <c r="C158" s="1">
        <f>Teammeldung!C$54</f>
        <v>0</v>
      </c>
      <c r="D158" s="1">
        <f>Teammeldung!D$54</f>
        <v>0</v>
      </c>
      <c r="E158" s="1">
        <f>Teammeldung!E$54</f>
        <v>0</v>
      </c>
      <c r="F158" s="1">
        <f>Teammeldung!F$54</f>
        <v>0</v>
      </c>
      <c r="G158" s="1">
        <f>Teammeldung!G$54</f>
        <v>0</v>
      </c>
      <c r="H158" s="1" t="str">
        <f>Teammeldung!H$54</f>
        <v>SGALV</v>
      </c>
      <c r="I158" s="1" t="str">
        <f t="shared" si="4"/>
        <v>U14W</v>
      </c>
      <c r="J158" s="5">
        <f>Teammeldung!$I$54</f>
        <v>0</v>
      </c>
      <c r="K158" t="str">
        <f t="shared" si="5"/>
        <v>SGALV</v>
      </c>
      <c r="L158">
        <v>1</v>
      </c>
    </row>
    <row r="159" spans="1:12" x14ac:dyDescent="0.2">
      <c r="A159" s="1" t="str">
        <f>Teammeldung!A$54</f>
        <v>U14W</v>
      </c>
      <c r="B159" s="1">
        <f>Teammeldung!B$54</f>
        <v>7</v>
      </c>
      <c r="C159" s="1">
        <f>Teammeldung!C$54</f>
        <v>0</v>
      </c>
      <c r="D159" s="1">
        <f>Teammeldung!D$54</f>
        <v>0</v>
      </c>
      <c r="E159" s="1">
        <f>Teammeldung!E$54</f>
        <v>0</v>
      </c>
      <c r="F159" s="1">
        <f>Teammeldung!F$54</f>
        <v>0</v>
      </c>
      <c r="G159" s="1">
        <f>Teammeldung!G$54</f>
        <v>0</v>
      </c>
      <c r="H159" s="1" t="str">
        <f>Teammeldung!H$54</f>
        <v>SGALV</v>
      </c>
      <c r="I159" s="1" t="str">
        <f t="shared" si="4"/>
        <v>U14W</v>
      </c>
      <c r="J159" s="5">
        <f>Teammeldung!$J$54</f>
        <v>0</v>
      </c>
      <c r="K159" t="str">
        <f t="shared" si="5"/>
        <v>SGALV</v>
      </c>
      <c r="L159">
        <v>1</v>
      </c>
    </row>
    <row r="160" spans="1:12" x14ac:dyDescent="0.2">
      <c r="A160" s="1" t="str">
        <f>Teammeldung!A$54</f>
        <v>U14W</v>
      </c>
      <c r="B160" s="1">
        <f>Teammeldung!B$54</f>
        <v>7</v>
      </c>
      <c r="C160" s="1">
        <f>Teammeldung!C$54</f>
        <v>0</v>
      </c>
      <c r="D160" s="1">
        <f>Teammeldung!D$54</f>
        <v>0</v>
      </c>
      <c r="E160" s="1">
        <f>Teammeldung!E$54</f>
        <v>0</v>
      </c>
      <c r="F160" s="1">
        <f>Teammeldung!F$54</f>
        <v>0</v>
      </c>
      <c r="G160" s="1">
        <f>Teammeldung!G$54</f>
        <v>0</v>
      </c>
      <c r="H160" s="1" t="str">
        <f>Teammeldung!H$54</f>
        <v>SGALV</v>
      </c>
      <c r="I160" s="1" t="str">
        <f t="shared" si="4"/>
        <v>U14W</v>
      </c>
      <c r="J160" s="5">
        <f>Teammeldung!$K$54</f>
        <v>0</v>
      </c>
      <c r="K160" t="str">
        <f t="shared" si="5"/>
        <v>SGALV</v>
      </c>
      <c r="L160">
        <v>1</v>
      </c>
    </row>
    <row r="161" spans="1:12" x14ac:dyDescent="0.2">
      <c r="A161" s="1" t="str">
        <f>Teammeldung!A$55</f>
        <v>U14W</v>
      </c>
      <c r="B161" s="1">
        <f>Teammeldung!B$55</f>
        <v>8</v>
      </c>
      <c r="C161" s="1">
        <f>Teammeldung!C$55</f>
        <v>0</v>
      </c>
      <c r="D161" s="1">
        <f>Teammeldung!D$55</f>
        <v>0</v>
      </c>
      <c r="E161" s="1">
        <f>Teammeldung!E$55</f>
        <v>0</v>
      </c>
      <c r="F161" s="1">
        <f>Teammeldung!F$55</f>
        <v>0</v>
      </c>
      <c r="G161" s="1">
        <f>Teammeldung!G$55</f>
        <v>0</v>
      </c>
      <c r="H161" s="1" t="str">
        <f>Teammeldung!H$55</f>
        <v>SGALV</v>
      </c>
      <c r="I161" s="1" t="str">
        <f t="shared" si="4"/>
        <v>U14W</v>
      </c>
      <c r="J161" s="5">
        <f>Teammeldung!$I$55</f>
        <v>0</v>
      </c>
      <c r="K161" t="str">
        <f t="shared" si="5"/>
        <v>SGALV</v>
      </c>
      <c r="L161">
        <v>1</v>
      </c>
    </row>
    <row r="162" spans="1:12" x14ac:dyDescent="0.2">
      <c r="A162" s="1" t="str">
        <f>Teammeldung!A$55</f>
        <v>U14W</v>
      </c>
      <c r="B162" s="1">
        <f>Teammeldung!B$55</f>
        <v>8</v>
      </c>
      <c r="C162" s="1">
        <f>Teammeldung!C$55</f>
        <v>0</v>
      </c>
      <c r="D162" s="1">
        <f>Teammeldung!D$55</f>
        <v>0</v>
      </c>
      <c r="E162" s="1">
        <f>Teammeldung!E$55</f>
        <v>0</v>
      </c>
      <c r="F162" s="1">
        <f>Teammeldung!F$55</f>
        <v>0</v>
      </c>
      <c r="G162" s="1">
        <f>Teammeldung!G$55</f>
        <v>0</v>
      </c>
      <c r="H162" s="1" t="str">
        <f>Teammeldung!H$55</f>
        <v>SGALV</v>
      </c>
      <c r="I162" s="1" t="str">
        <f t="shared" si="4"/>
        <v>U14W</v>
      </c>
      <c r="J162" s="5">
        <f>Teammeldung!$J$55</f>
        <v>0</v>
      </c>
      <c r="K162" t="str">
        <f t="shared" si="5"/>
        <v>SGALV</v>
      </c>
      <c r="L162">
        <v>1</v>
      </c>
    </row>
    <row r="163" spans="1:12" x14ac:dyDescent="0.2">
      <c r="A163" s="1" t="str">
        <f>Teammeldung!A$55</f>
        <v>U14W</v>
      </c>
      <c r="B163" s="1">
        <f>Teammeldung!B$55</f>
        <v>8</v>
      </c>
      <c r="C163" s="1">
        <f>Teammeldung!C$55</f>
        <v>0</v>
      </c>
      <c r="D163" s="1">
        <f>Teammeldung!D$55</f>
        <v>0</v>
      </c>
      <c r="E163" s="1">
        <f>Teammeldung!E$55</f>
        <v>0</v>
      </c>
      <c r="F163" s="1">
        <f>Teammeldung!F$55</f>
        <v>0</v>
      </c>
      <c r="G163" s="1">
        <f>Teammeldung!G$55</f>
        <v>0</v>
      </c>
      <c r="H163" s="1" t="str">
        <f>Teammeldung!H$55</f>
        <v>SGALV</v>
      </c>
      <c r="I163" s="1" t="str">
        <f t="shared" si="4"/>
        <v>U14W</v>
      </c>
      <c r="J163" s="5">
        <f>Teammeldung!$K$55</f>
        <v>0</v>
      </c>
      <c r="K163" t="str">
        <f t="shared" si="5"/>
        <v>SGALV</v>
      </c>
      <c r="L163">
        <v>1</v>
      </c>
    </row>
    <row r="164" spans="1:12" x14ac:dyDescent="0.2">
      <c r="A164" s="1" t="str">
        <f>Teammeldung!A$56</f>
        <v>U14W</v>
      </c>
      <c r="B164" s="1">
        <f>Teammeldung!B$56</f>
        <v>9</v>
      </c>
      <c r="C164" s="1">
        <f>Teammeldung!C$56</f>
        <v>0</v>
      </c>
      <c r="D164" s="1">
        <f>Teammeldung!D$56</f>
        <v>0</v>
      </c>
      <c r="E164" s="1">
        <f>Teammeldung!E$56</f>
        <v>0</v>
      </c>
      <c r="F164" s="1">
        <f>Teammeldung!F$56</f>
        <v>0</v>
      </c>
      <c r="G164" s="1">
        <f>Teammeldung!G$56</f>
        <v>0</v>
      </c>
      <c r="H164" s="1" t="str">
        <f>Teammeldung!H$56</f>
        <v>SGALV</v>
      </c>
      <c r="I164" s="1" t="str">
        <f t="shared" si="4"/>
        <v>U14W</v>
      </c>
      <c r="J164" s="5">
        <f>Teammeldung!$I$56</f>
        <v>0</v>
      </c>
      <c r="K164" t="str">
        <f t="shared" si="5"/>
        <v>SGALV</v>
      </c>
      <c r="L164">
        <v>1</v>
      </c>
    </row>
    <row r="165" spans="1:12" x14ac:dyDescent="0.2">
      <c r="A165" s="1" t="str">
        <f>Teammeldung!A$56</f>
        <v>U14W</v>
      </c>
      <c r="B165" s="1">
        <f>Teammeldung!B$56</f>
        <v>9</v>
      </c>
      <c r="C165" s="1">
        <f>Teammeldung!C$56</f>
        <v>0</v>
      </c>
      <c r="D165" s="1">
        <f>Teammeldung!D$56</f>
        <v>0</v>
      </c>
      <c r="E165" s="1">
        <f>Teammeldung!E$56</f>
        <v>0</v>
      </c>
      <c r="F165" s="1">
        <f>Teammeldung!F$56</f>
        <v>0</v>
      </c>
      <c r="G165" s="1">
        <f>Teammeldung!G$56</f>
        <v>0</v>
      </c>
      <c r="H165" s="1" t="str">
        <f>Teammeldung!H$56</f>
        <v>SGALV</v>
      </c>
      <c r="I165" s="1" t="str">
        <f t="shared" si="4"/>
        <v>U14W</v>
      </c>
      <c r="J165" s="5">
        <f>Teammeldung!$J$56</f>
        <v>0</v>
      </c>
      <c r="K165" t="str">
        <f t="shared" si="5"/>
        <v>SGALV</v>
      </c>
      <c r="L165">
        <v>1</v>
      </c>
    </row>
    <row r="166" spans="1:12" x14ac:dyDescent="0.2">
      <c r="A166" s="1" t="str">
        <f>Teammeldung!A$56</f>
        <v>U14W</v>
      </c>
      <c r="B166" s="1">
        <f>Teammeldung!B$56</f>
        <v>9</v>
      </c>
      <c r="C166" s="1">
        <f>Teammeldung!C$56</f>
        <v>0</v>
      </c>
      <c r="D166" s="1">
        <f>Teammeldung!D$56</f>
        <v>0</v>
      </c>
      <c r="E166" s="1">
        <f>Teammeldung!E$56</f>
        <v>0</v>
      </c>
      <c r="F166" s="1">
        <f>Teammeldung!F$56</f>
        <v>0</v>
      </c>
      <c r="G166" s="1">
        <f>Teammeldung!G$56</f>
        <v>0</v>
      </c>
      <c r="H166" s="1" t="str">
        <f>Teammeldung!H$56</f>
        <v>SGALV</v>
      </c>
      <c r="I166" s="1" t="str">
        <f t="shared" si="4"/>
        <v>U14W</v>
      </c>
      <c r="J166" s="5">
        <f>Teammeldung!$K$56</f>
        <v>0</v>
      </c>
      <c r="K166" t="str">
        <f t="shared" si="5"/>
        <v>SGALV</v>
      </c>
      <c r="L166">
        <v>1</v>
      </c>
    </row>
    <row r="167" spans="1:12" x14ac:dyDescent="0.2">
      <c r="A167" s="1" t="str">
        <f>Teammeldung!A$57</f>
        <v>U14W</v>
      </c>
      <c r="B167" s="1">
        <f>Teammeldung!B$57</f>
        <v>10</v>
      </c>
      <c r="C167" s="1">
        <f>Teammeldung!C$57</f>
        <v>0</v>
      </c>
      <c r="D167" s="1">
        <f>Teammeldung!D$57</f>
        <v>0</v>
      </c>
      <c r="E167" s="1">
        <f>Teammeldung!E$57</f>
        <v>0</v>
      </c>
      <c r="F167" s="1">
        <f>Teammeldung!F$57</f>
        <v>0</v>
      </c>
      <c r="G167" s="1">
        <f>Teammeldung!G$57</f>
        <v>0</v>
      </c>
      <c r="H167" s="1" t="str">
        <f>Teammeldung!H$57</f>
        <v>SGALV</v>
      </c>
      <c r="I167" s="1" t="str">
        <f t="shared" si="4"/>
        <v>U14W</v>
      </c>
      <c r="J167" s="5">
        <f>Teammeldung!$I$57</f>
        <v>0</v>
      </c>
      <c r="K167" t="str">
        <f t="shared" si="5"/>
        <v>SGALV</v>
      </c>
      <c r="L167">
        <v>1</v>
      </c>
    </row>
    <row r="168" spans="1:12" x14ac:dyDescent="0.2">
      <c r="A168" s="1" t="str">
        <f>Teammeldung!A$57</f>
        <v>U14W</v>
      </c>
      <c r="B168" s="1">
        <f>Teammeldung!B$57</f>
        <v>10</v>
      </c>
      <c r="C168" s="1">
        <f>Teammeldung!C$57</f>
        <v>0</v>
      </c>
      <c r="D168" s="1">
        <f>Teammeldung!D$57</f>
        <v>0</v>
      </c>
      <c r="E168" s="1">
        <f>Teammeldung!E$57</f>
        <v>0</v>
      </c>
      <c r="F168" s="1">
        <f>Teammeldung!F$57</f>
        <v>0</v>
      </c>
      <c r="G168" s="1">
        <f>Teammeldung!G$57</f>
        <v>0</v>
      </c>
      <c r="H168" s="1" t="str">
        <f>Teammeldung!H$57</f>
        <v>SGALV</v>
      </c>
      <c r="I168" s="1" t="str">
        <f t="shared" si="4"/>
        <v>U14W</v>
      </c>
      <c r="J168" s="5">
        <f>Teammeldung!$J$57</f>
        <v>0</v>
      </c>
      <c r="K168" t="str">
        <f t="shared" si="5"/>
        <v>SGALV</v>
      </c>
      <c r="L168">
        <v>1</v>
      </c>
    </row>
    <row r="169" spans="1:12" x14ac:dyDescent="0.2">
      <c r="A169" s="1" t="str">
        <f>Teammeldung!A$57</f>
        <v>U14W</v>
      </c>
      <c r="B169" s="1">
        <f>Teammeldung!B$57</f>
        <v>10</v>
      </c>
      <c r="C169" s="1">
        <f>Teammeldung!C$57</f>
        <v>0</v>
      </c>
      <c r="D169" s="1">
        <f>Teammeldung!D$57</f>
        <v>0</v>
      </c>
      <c r="E169" s="1">
        <f>Teammeldung!E$57</f>
        <v>0</v>
      </c>
      <c r="F169" s="1">
        <f>Teammeldung!F$57</f>
        <v>0</v>
      </c>
      <c r="G169" s="1">
        <f>Teammeldung!G$57</f>
        <v>0</v>
      </c>
      <c r="H169" s="1" t="str">
        <f>Teammeldung!H$57</f>
        <v>SGALV</v>
      </c>
      <c r="I169" s="1" t="str">
        <f t="shared" si="4"/>
        <v>U14W</v>
      </c>
      <c r="J169" s="5">
        <f>Teammeldung!$K$57</f>
        <v>0</v>
      </c>
      <c r="K169" t="str">
        <f t="shared" si="5"/>
        <v>SGALV</v>
      </c>
      <c r="L169">
        <v>1</v>
      </c>
    </row>
    <row r="170" spans="1:12" x14ac:dyDescent="0.2">
      <c r="A170" s="1" t="str">
        <f>Teammeldung!A$58</f>
        <v>U14W</v>
      </c>
      <c r="B170" s="1">
        <f>Teammeldung!B$58</f>
        <v>11</v>
      </c>
      <c r="C170" s="1">
        <f>Teammeldung!C$58</f>
        <v>0</v>
      </c>
      <c r="D170" s="1">
        <f>Teammeldung!D$58</f>
        <v>0</v>
      </c>
      <c r="E170" s="1">
        <f>Teammeldung!E$58</f>
        <v>0</v>
      </c>
      <c r="F170" s="1">
        <f>Teammeldung!F$58</f>
        <v>0</v>
      </c>
      <c r="G170" s="1">
        <f>Teammeldung!G$58</f>
        <v>0</v>
      </c>
      <c r="H170" s="1" t="str">
        <f>Teammeldung!H$58</f>
        <v>SGALV</v>
      </c>
      <c r="I170" s="1" t="str">
        <f t="shared" si="4"/>
        <v>U14W</v>
      </c>
      <c r="J170" s="5">
        <f>Teammeldung!$I$58</f>
        <v>0</v>
      </c>
      <c r="K170" t="str">
        <f t="shared" si="5"/>
        <v>SGALV</v>
      </c>
      <c r="L170">
        <v>1</v>
      </c>
    </row>
    <row r="171" spans="1:12" x14ac:dyDescent="0.2">
      <c r="A171" s="1" t="str">
        <f>Teammeldung!A$58</f>
        <v>U14W</v>
      </c>
      <c r="B171" s="1">
        <f>Teammeldung!B$58</f>
        <v>11</v>
      </c>
      <c r="C171" s="1">
        <f>Teammeldung!C$58</f>
        <v>0</v>
      </c>
      <c r="D171" s="1">
        <f>Teammeldung!D$58</f>
        <v>0</v>
      </c>
      <c r="E171" s="1">
        <f>Teammeldung!E$58</f>
        <v>0</v>
      </c>
      <c r="F171" s="1">
        <f>Teammeldung!F$58</f>
        <v>0</v>
      </c>
      <c r="G171" s="1">
        <f>Teammeldung!G$58</f>
        <v>0</v>
      </c>
      <c r="H171" s="1" t="str">
        <f>Teammeldung!H$58</f>
        <v>SGALV</v>
      </c>
      <c r="I171" s="1" t="str">
        <f t="shared" si="4"/>
        <v>U14W</v>
      </c>
      <c r="J171" s="5">
        <f>Teammeldung!$J$58</f>
        <v>0</v>
      </c>
      <c r="K171" t="str">
        <f t="shared" si="5"/>
        <v>SGALV</v>
      </c>
      <c r="L171">
        <v>1</v>
      </c>
    </row>
    <row r="172" spans="1:12" x14ac:dyDescent="0.2">
      <c r="A172" s="1" t="str">
        <f>Teammeldung!A$58</f>
        <v>U14W</v>
      </c>
      <c r="B172" s="1">
        <f>Teammeldung!B$58</f>
        <v>11</v>
      </c>
      <c r="C172" s="1">
        <f>Teammeldung!C$58</f>
        <v>0</v>
      </c>
      <c r="D172" s="1">
        <f>Teammeldung!D$58</f>
        <v>0</v>
      </c>
      <c r="E172" s="1">
        <f>Teammeldung!E$58</f>
        <v>0</v>
      </c>
      <c r="F172" s="1">
        <f>Teammeldung!F$58</f>
        <v>0</v>
      </c>
      <c r="G172" s="1">
        <f>Teammeldung!G$58</f>
        <v>0</v>
      </c>
      <c r="H172" s="1" t="str">
        <f>Teammeldung!H$58</f>
        <v>SGALV</v>
      </c>
      <c r="I172" s="1" t="str">
        <f t="shared" si="4"/>
        <v>U14W</v>
      </c>
      <c r="J172" s="5">
        <f>Teammeldung!$K$58</f>
        <v>0</v>
      </c>
      <c r="K172" t="str">
        <f t="shared" si="5"/>
        <v>SGALV</v>
      </c>
      <c r="L172">
        <v>1</v>
      </c>
    </row>
    <row r="173" spans="1:12" x14ac:dyDescent="0.2">
      <c r="A173" s="1" t="str">
        <f>Teammeldung!A$59</f>
        <v>U14W</v>
      </c>
      <c r="B173" s="1">
        <f>Teammeldung!B$59</f>
        <v>12</v>
      </c>
      <c r="C173" s="1">
        <f>Teammeldung!C$59</f>
        <v>0</v>
      </c>
      <c r="D173" s="1">
        <f>Teammeldung!D$59</f>
        <v>0</v>
      </c>
      <c r="E173" s="1">
        <f>Teammeldung!E$59</f>
        <v>0</v>
      </c>
      <c r="F173" s="1">
        <f>Teammeldung!F$59</f>
        <v>0</v>
      </c>
      <c r="G173" s="1">
        <f>Teammeldung!G$59</f>
        <v>0</v>
      </c>
      <c r="H173" s="1" t="str">
        <f>Teammeldung!H$59</f>
        <v>SGALV</v>
      </c>
      <c r="I173" s="1" t="str">
        <f t="shared" si="4"/>
        <v>U14W</v>
      </c>
      <c r="J173" s="5">
        <f>Teammeldung!$I$59</f>
        <v>0</v>
      </c>
      <c r="K173" t="str">
        <f t="shared" si="5"/>
        <v>SGALV</v>
      </c>
      <c r="L173">
        <v>1</v>
      </c>
    </row>
    <row r="174" spans="1:12" x14ac:dyDescent="0.2">
      <c r="A174" s="1" t="str">
        <f>Teammeldung!A$59</f>
        <v>U14W</v>
      </c>
      <c r="B174" s="1">
        <f>Teammeldung!B$59</f>
        <v>12</v>
      </c>
      <c r="C174" s="1">
        <f>Teammeldung!C$59</f>
        <v>0</v>
      </c>
      <c r="D174" s="1">
        <f>Teammeldung!D$59</f>
        <v>0</v>
      </c>
      <c r="E174" s="1">
        <f>Teammeldung!E$59</f>
        <v>0</v>
      </c>
      <c r="F174" s="1">
        <f>Teammeldung!F$59</f>
        <v>0</v>
      </c>
      <c r="G174" s="1">
        <f>Teammeldung!G$59</f>
        <v>0</v>
      </c>
      <c r="H174" s="1" t="str">
        <f>Teammeldung!H$59</f>
        <v>SGALV</v>
      </c>
      <c r="I174" s="1" t="str">
        <f t="shared" si="4"/>
        <v>U14W</v>
      </c>
      <c r="J174" s="5">
        <f>Teammeldung!$J$59</f>
        <v>0</v>
      </c>
      <c r="K174" t="str">
        <f t="shared" si="5"/>
        <v>SGALV</v>
      </c>
      <c r="L174">
        <v>1</v>
      </c>
    </row>
    <row r="175" spans="1:12" x14ac:dyDescent="0.2">
      <c r="A175" s="1" t="str">
        <f>Teammeldung!A$59</f>
        <v>U14W</v>
      </c>
      <c r="B175" s="1">
        <f>Teammeldung!B$59</f>
        <v>12</v>
      </c>
      <c r="C175" s="1">
        <f>Teammeldung!C$59</f>
        <v>0</v>
      </c>
      <c r="D175" s="1">
        <f>Teammeldung!D$59</f>
        <v>0</v>
      </c>
      <c r="E175" s="1">
        <f>Teammeldung!E$59</f>
        <v>0</v>
      </c>
      <c r="F175" s="1">
        <f>Teammeldung!F$59</f>
        <v>0</v>
      </c>
      <c r="G175" s="1">
        <f>Teammeldung!G$59</f>
        <v>0</v>
      </c>
      <c r="H175" s="1" t="str">
        <f>Teammeldung!H$59</f>
        <v>SGALV</v>
      </c>
      <c r="I175" s="1" t="str">
        <f t="shared" si="4"/>
        <v>U14W</v>
      </c>
      <c r="J175" s="5">
        <f>Teammeldung!$K$59</f>
        <v>0</v>
      </c>
      <c r="K175" t="str">
        <f t="shared" si="5"/>
        <v>SGALV</v>
      </c>
      <c r="L175">
        <v>1</v>
      </c>
    </row>
    <row r="176" spans="1:12" x14ac:dyDescent="0.2">
      <c r="A176" s="1" t="str">
        <f>Teammeldung!A$60</f>
        <v>U14W</v>
      </c>
      <c r="B176" s="1">
        <f>Teammeldung!B$60</f>
        <v>13</v>
      </c>
      <c r="C176" s="1">
        <f>Teammeldung!C$60</f>
        <v>0</v>
      </c>
      <c r="D176" s="1">
        <f>Teammeldung!D$60</f>
        <v>0</v>
      </c>
      <c r="E176" s="1">
        <f>Teammeldung!E$60</f>
        <v>0</v>
      </c>
      <c r="F176" s="1">
        <f>Teammeldung!F$60</f>
        <v>0</v>
      </c>
      <c r="G176" s="1">
        <f>Teammeldung!G$60</f>
        <v>0</v>
      </c>
      <c r="H176" s="1" t="str">
        <f>Teammeldung!H$60</f>
        <v>SGALV</v>
      </c>
      <c r="I176" s="1" t="str">
        <f t="shared" si="4"/>
        <v>U14W</v>
      </c>
      <c r="J176" s="5">
        <f>Teammeldung!$I$60</f>
        <v>0</v>
      </c>
      <c r="K176" t="str">
        <f t="shared" si="5"/>
        <v>SGALV</v>
      </c>
      <c r="L176">
        <v>1</v>
      </c>
    </row>
    <row r="177" spans="1:12" x14ac:dyDescent="0.2">
      <c r="A177" s="1" t="str">
        <f>Teammeldung!A$60</f>
        <v>U14W</v>
      </c>
      <c r="B177" s="1">
        <f>Teammeldung!B$60</f>
        <v>13</v>
      </c>
      <c r="C177" s="1">
        <f>Teammeldung!C$60</f>
        <v>0</v>
      </c>
      <c r="D177" s="1">
        <f>Teammeldung!D$60</f>
        <v>0</v>
      </c>
      <c r="E177" s="1">
        <f>Teammeldung!E$60</f>
        <v>0</v>
      </c>
      <c r="F177" s="1">
        <f>Teammeldung!F$60</f>
        <v>0</v>
      </c>
      <c r="G177" s="1">
        <f>Teammeldung!G$60</f>
        <v>0</v>
      </c>
      <c r="H177" s="1" t="str">
        <f>Teammeldung!H$60</f>
        <v>SGALV</v>
      </c>
      <c r="I177" s="1" t="str">
        <f t="shared" si="4"/>
        <v>U14W</v>
      </c>
      <c r="J177" s="5">
        <f>Teammeldung!$J$60</f>
        <v>0</v>
      </c>
      <c r="K177" t="str">
        <f t="shared" si="5"/>
        <v>SGALV</v>
      </c>
      <c r="L177">
        <v>1</v>
      </c>
    </row>
    <row r="178" spans="1:12" x14ac:dyDescent="0.2">
      <c r="A178" s="1" t="str">
        <f>Teammeldung!A$60</f>
        <v>U14W</v>
      </c>
      <c r="B178" s="1">
        <f>Teammeldung!B$60</f>
        <v>13</v>
      </c>
      <c r="C178" s="1">
        <f>Teammeldung!C$60</f>
        <v>0</v>
      </c>
      <c r="D178" s="1">
        <f>Teammeldung!D$60</f>
        <v>0</v>
      </c>
      <c r="E178" s="1">
        <f>Teammeldung!E$60</f>
        <v>0</v>
      </c>
      <c r="F178" s="1">
        <f>Teammeldung!F$60</f>
        <v>0</v>
      </c>
      <c r="G178" s="1">
        <f>Teammeldung!G$60</f>
        <v>0</v>
      </c>
      <c r="H178" s="1" t="str">
        <f>Teammeldung!H$60</f>
        <v>SGALV</v>
      </c>
      <c r="I178" s="1" t="str">
        <f t="shared" ref="I178:I241" si="6">$A178</f>
        <v>U14W</v>
      </c>
      <c r="J178" s="5">
        <f>Teammeldung!$K$60</f>
        <v>0</v>
      </c>
      <c r="K178" t="str">
        <f t="shared" si="5"/>
        <v>SGALV</v>
      </c>
      <c r="L178">
        <v>1</v>
      </c>
    </row>
    <row r="179" spans="1:12" x14ac:dyDescent="0.2">
      <c r="A179" s="1" t="str">
        <f>Teammeldung!A$61</f>
        <v>U14W</v>
      </c>
      <c r="B179" s="1">
        <f>Teammeldung!B$61</f>
        <v>14</v>
      </c>
      <c r="C179" s="1">
        <f>Teammeldung!C$61</f>
        <v>0</v>
      </c>
      <c r="D179" s="1">
        <f>Teammeldung!D$61</f>
        <v>0</v>
      </c>
      <c r="E179" s="1">
        <f>Teammeldung!E$61</f>
        <v>0</v>
      </c>
      <c r="F179" s="1">
        <f>Teammeldung!F$61</f>
        <v>0</v>
      </c>
      <c r="G179" s="1">
        <f>Teammeldung!G$61</f>
        <v>0</v>
      </c>
      <c r="H179" s="1" t="str">
        <f>Teammeldung!H$61</f>
        <v>SGALV</v>
      </c>
      <c r="I179" s="1" t="str">
        <f t="shared" si="6"/>
        <v>U14W</v>
      </c>
      <c r="J179" s="5">
        <f>Teammeldung!$I$61</f>
        <v>0</v>
      </c>
      <c r="K179" t="str">
        <f t="shared" si="5"/>
        <v>SGALV</v>
      </c>
      <c r="L179">
        <v>1</v>
      </c>
    </row>
    <row r="180" spans="1:12" x14ac:dyDescent="0.2">
      <c r="A180" s="1" t="str">
        <f>Teammeldung!A$61</f>
        <v>U14W</v>
      </c>
      <c r="B180" s="1">
        <f>Teammeldung!B$61</f>
        <v>14</v>
      </c>
      <c r="C180" s="1">
        <f>Teammeldung!C$61</f>
        <v>0</v>
      </c>
      <c r="D180" s="1">
        <f>Teammeldung!D$61</f>
        <v>0</v>
      </c>
      <c r="E180" s="1">
        <f>Teammeldung!E$61</f>
        <v>0</v>
      </c>
      <c r="F180" s="1">
        <f>Teammeldung!F$61</f>
        <v>0</v>
      </c>
      <c r="G180" s="1">
        <f>Teammeldung!G$61</f>
        <v>0</v>
      </c>
      <c r="H180" s="1" t="str">
        <f>Teammeldung!H$61</f>
        <v>SGALV</v>
      </c>
      <c r="I180" s="1" t="str">
        <f t="shared" si="6"/>
        <v>U14W</v>
      </c>
      <c r="J180" s="5">
        <f>Teammeldung!$J$61</f>
        <v>0</v>
      </c>
      <c r="K180" t="str">
        <f t="shared" si="5"/>
        <v>SGALV</v>
      </c>
      <c r="L180">
        <v>1</v>
      </c>
    </row>
    <row r="181" spans="1:12" x14ac:dyDescent="0.2">
      <c r="A181" s="1" t="str">
        <f>Teammeldung!A$61</f>
        <v>U14W</v>
      </c>
      <c r="B181" s="1">
        <f>Teammeldung!B$61</f>
        <v>14</v>
      </c>
      <c r="C181" s="1">
        <f>Teammeldung!C$61</f>
        <v>0</v>
      </c>
      <c r="D181" s="1">
        <f>Teammeldung!D$61</f>
        <v>0</v>
      </c>
      <c r="E181" s="1">
        <f>Teammeldung!E$61</f>
        <v>0</v>
      </c>
      <c r="F181" s="1">
        <f>Teammeldung!F$61</f>
        <v>0</v>
      </c>
      <c r="G181" s="1">
        <f>Teammeldung!G$61</f>
        <v>0</v>
      </c>
      <c r="H181" s="1" t="str">
        <f>Teammeldung!H$61</f>
        <v>SGALV</v>
      </c>
      <c r="I181" s="1" t="str">
        <f t="shared" si="6"/>
        <v>U14W</v>
      </c>
      <c r="J181" s="5">
        <f>Teammeldung!$K$61</f>
        <v>0</v>
      </c>
      <c r="K181" t="str">
        <f t="shared" si="5"/>
        <v>SGALV</v>
      </c>
      <c r="L181">
        <v>1</v>
      </c>
    </row>
    <row r="182" spans="1:12" x14ac:dyDescent="0.2">
      <c r="A182" t="str">
        <f>Teammeldung!A$2</f>
        <v>U16M</v>
      </c>
      <c r="B182">
        <f>Teammeldung!B$2</f>
        <v>1</v>
      </c>
      <c r="C182">
        <f>Teammeldung!C$2</f>
        <v>0</v>
      </c>
      <c r="D182">
        <f>Teammeldung!D$2</f>
        <v>0</v>
      </c>
      <c r="E182">
        <f>Teammeldung!E$2</f>
        <v>0</v>
      </c>
      <c r="F182">
        <f>Teammeldung!F$2</f>
        <v>0</v>
      </c>
      <c r="G182">
        <f>Teammeldung!G$2</f>
        <v>0</v>
      </c>
      <c r="H182" t="str">
        <f>Teammeldung!H$2</f>
        <v>SGALV</v>
      </c>
      <c r="I182" s="1" t="str">
        <f t="shared" si="6"/>
        <v>U16M</v>
      </c>
      <c r="J182">
        <f>IF($C182=0,0,"CUP")</f>
        <v>0</v>
      </c>
      <c r="K182" t="str">
        <f t="shared" si="5"/>
        <v>SGALV</v>
      </c>
      <c r="L182">
        <v>1</v>
      </c>
    </row>
    <row r="183" spans="1:12" x14ac:dyDescent="0.2">
      <c r="A183" t="str">
        <f>Teammeldung!A$3</f>
        <v>U16M</v>
      </c>
      <c r="B183">
        <f>Teammeldung!B$3</f>
        <v>2</v>
      </c>
      <c r="C183">
        <f>Teammeldung!C$3</f>
        <v>0</v>
      </c>
      <c r="D183">
        <f>Teammeldung!D$3</f>
        <v>0</v>
      </c>
      <c r="E183">
        <f>Teammeldung!E$3</f>
        <v>0</v>
      </c>
      <c r="F183">
        <f>Teammeldung!F$3</f>
        <v>0</v>
      </c>
      <c r="G183">
        <f>Teammeldung!G$3</f>
        <v>0</v>
      </c>
      <c r="H183" t="str">
        <f>Teammeldung!H$3</f>
        <v>SGALV</v>
      </c>
      <c r="I183" s="1" t="str">
        <f t="shared" si="6"/>
        <v>U16M</v>
      </c>
      <c r="J183">
        <f t="shared" ref="J183:J241" si="7">IF($C183=0,0,"CUP")</f>
        <v>0</v>
      </c>
      <c r="K183" t="str">
        <f t="shared" si="5"/>
        <v>SGALV</v>
      </c>
      <c r="L183">
        <v>1</v>
      </c>
    </row>
    <row r="184" spans="1:12" x14ac:dyDescent="0.2">
      <c r="A184" t="str">
        <f>Teammeldung!A$4</f>
        <v>U16M</v>
      </c>
      <c r="B184">
        <f>Teammeldung!B$4</f>
        <v>3</v>
      </c>
      <c r="C184">
        <f>Teammeldung!C$4</f>
        <v>0</v>
      </c>
      <c r="D184">
        <f>Teammeldung!D$4</f>
        <v>0</v>
      </c>
      <c r="E184">
        <f>Teammeldung!E$4</f>
        <v>0</v>
      </c>
      <c r="F184">
        <f>Teammeldung!F$4</f>
        <v>0</v>
      </c>
      <c r="G184">
        <f>Teammeldung!G$4</f>
        <v>0</v>
      </c>
      <c r="H184" t="str">
        <f>Teammeldung!H$4</f>
        <v>SGALV</v>
      </c>
      <c r="I184" s="1" t="str">
        <f t="shared" si="6"/>
        <v>U16M</v>
      </c>
      <c r="J184">
        <f t="shared" si="7"/>
        <v>0</v>
      </c>
      <c r="K184" t="str">
        <f t="shared" si="5"/>
        <v>SGALV</v>
      </c>
      <c r="L184">
        <v>1</v>
      </c>
    </row>
    <row r="185" spans="1:12" x14ac:dyDescent="0.2">
      <c r="A185" t="str">
        <f>Teammeldung!A$5</f>
        <v>U16M</v>
      </c>
      <c r="B185">
        <f>Teammeldung!B$5</f>
        <v>4</v>
      </c>
      <c r="C185">
        <f>Teammeldung!C$5</f>
        <v>0</v>
      </c>
      <c r="D185">
        <f>Teammeldung!D$5</f>
        <v>0</v>
      </c>
      <c r="E185">
        <f>Teammeldung!E$5</f>
        <v>0</v>
      </c>
      <c r="F185">
        <f>Teammeldung!F$5</f>
        <v>0</v>
      </c>
      <c r="G185">
        <f>Teammeldung!G$5</f>
        <v>0</v>
      </c>
      <c r="H185" t="str">
        <f>Teammeldung!H$5</f>
        <v>SGALV</v>
      </c>
      <c r="I185" s="1" t="str">
        <f t="shared" si="6"/>
        <v>U16M</v>
      </c>
      <c r="J185">
        <f t="shared" si="7"/>
        <v>0</v>
      </c>
      <c r="K185" t="str">
        <f t="shared" si="5"/>
        <v>SGALV</v>
      </c>
      <c r="L185">
        <v>1</v>
      </c>
    </row>
    <row r="186" spans="1:12" x14ac:dyDescent="0.2">
      <c r="A186" t="str">
        <f>Teammeldung!A$6</f>
        <v>U16M</v>
      </c>
      <c r="B186">
        <f>Teammeldung!B$6</f>
        <v>5</v>
      </c>
      <c r="C186">
        <f>Teammeldung!C$6</f>
        <v>0</v>
      </c>
      <c r="D186">
        <f>Teammeldung!D$6</f>
        <v>0</v>
      </c>
      <c r="E186">
        <f>Teammeldung!E$6</f>
        <v>0</v>
      </c>
      <c r="F186">
        <f>Teammeldung!F$6</f>
        <v>0</v>
      </c>
      <c r="G186">
        <f>Teammeldung!G$6</f>
        <v>0</v>
      </c>
      <c r="H186" t="str">
        <f>Teammeldung!H$6</f>
        <v>SGALV</v>
      </c>
      <c r="I186" s="1" t="str">
        <f t="shared" si="6"/>
        <v>U16M</v>
      </c>
      <c r="J186">
        <f t="shared" si="7"/>
        <v>0</v>
      </c>
      <c r="K186" t="str">
        <f t="shared" si="5"/>
        <v>SGALV</v>
      </c>
      <c r="L186">
        <v>1</v>
      </c>
    </row>
    <row r="187" spans="1:12" x14ac:dyDescent="0.2">
      <c r="A187" t="str">
        <f>Teammeldung!A$7</f>
        <v>U16M</v>
      </c>
      <c r="B187">
        <f>Teammeldung!B$7</f>
        <v>6</v>
      </c>
      <c r="C187">
        <f>Teammeldung!C$7</f>
        <v>0</v>
      </c>
      <c r="D187">
        <f>Teammeldung!D$7</f>
        <v>0</v>
      </c>
      <c r="E187">
        <f>Teammeldung!E$7</f>
        <v>0</v>
      </c>
      <c r="F187">
        <f>Teammeldung!F$7</f>
        <v>0</v>
      </c>
      <c r="G187">
        <f>Teammeldung!G$7</f>
        <v>0</v>
      </c>
      <c r="H187" t="str">
        <f>Teammeldung!H$7</f>
        <v>SGALV</v>
      </c>
      <c r="I187" s="1" t="str">
        <f t="shared" si="6"/>
        <v>U16M</v>
      </c>
      <c r="J187">
        <f t="shared" si="7"/>
        <v>0</v>
      </c>
      <c r="K187" t="str">
        <f t="shared" si="5"/>
        <v>SGALV</v>
      </c>
      <c r="L187">
        <v>1</v>
      </c>
    </row>
    <row r="188" spans="1:12" x14ac:dyDescent="0.2">
      <c r="A188" t="str">
        <f>Teammeldung!A$8</f>
        <v>U16M</v>
      </c>
      <c r="B188">
        <f>Teammeldung!B$8</f>
        <v>7</v>
      </c>
      <c r="C188">
        <f>Teammeldung!C$8</f>
        <v>0</v>
      </c>
      <c r="D188">
        <f>Teammeldung!D$8</f>
        <v>0</v>
      </c>
      <c r="E188">
        <f>Teammeldung!E$8</f>
        <v>0</v>
      </c>
      <c r="F188">
        <f>Teammeldung!F$8</f>
        <v>0</v>
      </c>
      <c r="G188">
        <f>Teammeldung!G$8</f>
        <v>0</v>
      </c>
      <c r="H188" t="str">
        <f>Teammeldung!H$8</f>
        <v>SGALV</v>
      </c>
      <c r="I188" s="1" t="str">
        <f t="shared" si="6"/>
        <v>U16M</v>
      </c>
      <c r="J188">
        <f t="shared" si="7"/>
        <v>0</v>
      </c>
      <c r="K188" t="str">
        <f t="shared" si="5"/>
        <v>SGALV</v>
      </c>
      <c r="L188">
        <v>1</v>
      </c>
    </row>
    <row r="189" spans="1:12" x14ac:dyDescent="0.2">
      <c r="A189" t="str">
        <f>Teammeldung!A$9</f>
        <v>U16M</v>
      </c>
      <c r="B189">
        <f>Teammeldung!B$9</f>
        <v>8</v>
      </c>
      <c r="C189">
        <f>Teammeldung!C$9</f>
        <v>0</v>
      </c>
      <c r="D189">
        <f>Teammeldung!D$9</f>
        <v>0</v>
      </c>
      <c r="E189">
        <f>Teammeldung!E$9</f>
        <v>0</v>
      </c>
      <c r="F189">
        <f>Teammeldung!F$9</f>
        <v>0</v>
      </c>
      <c r="G189">
        <f>Teammeldung!G$9</f>
        <v>0</v>
      </c>
      <c r="H189" t="str">
        <f>Teammeldung!H$9</f>
        <v>SGALV</v>
      </c>
      <c r="I189" s="1" t="str">
        <f t="shared" si="6"/>
        <v>U16M</v>
      </c>
      <c r="J189">
        <f t="shared" si="7"/>
        <v>0</v>
      </c>
      <c r="K189" t="str">
        <f t="shared" si="5"/>
        <v>SGALV</v>
      </c>
      <c r="L189">
        <v>1</v>
      </c>
    </row>
    <row r="190" spans="1:12" x14ac:dyDescent="0.2">
      <c r="A190" t="str">
        <f>Teammeldung!A$10</f>
        <v>U16M</v>
      </c>
      <c r="B190">
        <f>Teammeldung!B$10</f>
        <v>9</v>
      </c>
      <c r="C190">
        <f>Teammeldung!C$10</f>
        <v>0</v>
      </c>
      <c r="D190">
        <f>Teammeldung!D$10</f>
        <v>0</v>
      </c>
      <c r="E190">
        <f>Teammeldung!E$10</f>
        <v>0</v>
      </c>
      <c r="F190">
        <f>Teammeldung!F$10</f>
        <v>0</v>
      </c>
      <c r="G190">
        <f>Teammeldung!G$10</f>
        <v>0</v>
      </c>
      <c r="H190" t="str">
        <f>Teammeldung!H$10</f>
        <v>SGALV</v>
      </c>
      <c r="I190" s="1" t="str">
        <f t="shared" si="6"/>
        <v>U16M</v>
      </c>
      <c r="J190">
        <f t="shared" si="7"/>
        <v>0</v>
      </c>
      <c r="K190" t="str">
        <f t="shared" si="5"/>
        <v>SGALV</v>
      </c>
      <c r="L190">
        <v>1</v>
      </c>
    </row>
    <row r="191" spans="1:12" x14ac:dyDescent="0.2">
      <c r="A191" t="str">
        <f>Teammeldung!A$11</f>
        <v>U16M</v>
      </c>
      <c r="B191">
        <f>Teammeldung!B$11</f>
        <v>10</v>
      </c>
      <c r="C191">
        <f>Teammeldung!C$11</f>
        <v>0</v>
      </c>
      <c r="D191">
        <f>Teammeldung!D$11</f>
        <v>0</v>
      </c>
      <c r="E191">
        <f>Teammeldung!E$11</f>
        <v>0</v>
      </c>
      <c r="F191">
        <f>Teammeldung!F$11</f>
        <v>0</v>
      </c>
      <c r="G191">
        <f>Teammeldung!G$11</f>
        <v>0</v>
      </c>
      <c r="H191" t="str">
        <f>Teammeldung!H$11</f>
        <v>SGALV</v>
      </c>
      <c r="I191" s="1" t="str">
        <f t="shared" si="6"/>
        <v>U16M</v>
      </c>
      <c r="J191">
        <f t="shared" si="7"/>
        <v>0</v>
      </c>
      <c r="K191" t="str">
        <f t="shared" si="5"/>
        <v>SGALV</v>
      </c>
      <c r="L191">
        <v>1</v>
      </c>
    </row>
    <row r="192" spans="1:12" x14ac:dyDescent="0.2">
      <c r="A192" t="str">
        <f>Teammeldung!A$12</f>
        <v>U16M</v>
      </c>
      <c r="B192">
        <f>Teammeldung!B$12</f>
        <v>11</v>
      </c>
      <c r="C192">
        <f>Teammeldung!C$12</f>
        <v>0</v>
      </c>
      <c r="D192">
        <f>Teammeldung!D$12</f>
        <v>0</v>
      </c>
      <c r="E192">
        <f>Teammeldung!E$12</f>
        <v>0</v>
      </c>
      <c r="F192">
        <f>Teammeldung!F$12</f>
        <v>0</v>
      </c>
      <c r="G192">
        <f>Teammeldung!G$12</f>
        <v>0</v>
      </c>
      <c r="H192" t="str">
        <f>Teammeldung!H$12</f>
        <v>SGALV</v>
      </c>
      <c r="I192" s="1" t="str">
        <f t="shared" si="6"/>
        <v>U16M</v>
      </c>
      <c r="J192">
        <f t="shared" si="7"/>
        <v>0</v>
      </c>
      <c r="K192" t="str">
        <f t="shared" si="5"/>
        <v>SGALV</v>
      </c>
      <c r="L192">
        <v>1</v>
      </c>
    </row>
    <row r="193" spans="1:12" x14ac:dyDescent="0.2">
      <c r="A193" t="str">
        <f>Teammeldung!A$13</f>
        <v>U16M</v>
      </c>
      <c r="B193">
        <f>Teammeldung!B$13</f>
        <v>12</v>
      </c>
      <c r="C193">
        <f>Teammeldung!C$13</f>
        <v>0</v>
      </c>
      <c r="D193">
        <f>Teammeldung!D$13</f>
        <v>0</v>
      </c>
      <c r="E193">
        <f>Teammeldung!E$13</f>
        <v>0</v>
      </c>
      <c r="F193">
        <f>Teammeldung!F$13</f>
        <v>0</v>
      </c>
      <c r="G193">
        <f>Teammeldung!G$13</f>
        <v>0</v>
      </c>
      <c r="H193" t="str">
        <f>Teammeldung!H$13</f>
        <v>SGALV</v>
      </c>
      <c r="I193" s="1" t="str">
        <f t="shared" si="6"/>
        <v>U16M</v>
      </c>
      <c r="J193">
        <f t="shared" si="7"/>
        <v>0</v>
      </c>
      <c r="K193" t="str">
        <f t="shared" si="5"/>
        <v>SGALV</v>
      </c>
      <c r="L193">
        <v>1</v>
      </c>
    </row>
    <row r="194" spans="1:12" x14ac:dyDescent="0.2">
      <c r="A194" t="str">
        <f>Teammeldung!A$14</f>
        <v>U16M</v>
      </c>
      <c r="B194">
        <f>Teammeldung!B$14</f>
        <v>13</v>
      </c>
      <c r="C194">
        <f>Teammeldung!C$14</f>
        <v>0</v>
      </c>
      <c r="D194">
        <f>Teammeldung!D$14</f>
        <v>0</v>
      </c>
      <c r="E194">
        <f>Teammeldung!E$14</f>
        <v>0</v>
      </c>
      <c r="F194">
        <f>Teammeldung!F$14</f>
        <v>0</v>
      </c>
      <c r="G194">
        <f>Teammeldung!G$14</f>
        <v>0</v>
      </c>
      <c r="H194" t="str">
        <f>Teammeldung!H$14</f>
        <v>SGALV</v>
      </c>
      <c r="I194" s="1" t="str">
        <f t="shared" si="6"/>
        <v>U16M</v>
      </c>
      <c r="J194">
        <f t="shared" si="7"/>
        <v>0</v>
      </c>
      <c r="K194" t="str">
        <f t="shared" si="5"/>
        <v>SGALV</v>
      </c>
      <c r="L194">
        <v>1</v>
      </c>
    </row>
    <row r="195" spans="1:12" x14ac:dyDescent="0.2">
      <c r="A195" t="str">
        <f>Teammeldung!A$15</f>
        <v>U16M</v>
      </c>
      <c r="B195">
        <f>Teammeldung!B$15</f>
        <v>14</v>
      </c>
      <c r="C195">
        <f>Teammeldung!C$15</f>
        <v>0</v>
      </c>
      <c r="D195">
        <f>Teammeldung!D$15</f>
        <v>0</v>
      </c>
      <c r="E195">
        <f>Teammeldung!E$15</f>
        <v>0</v>
      </c>
      <c r="F195">
        <f>Teammeldung!F$15</f>
        <v>0</v>
      </c>
      <c r="G195">
        <f>Teammeldung!G$15</f>
        <v>0</v>
      </c>
      <c r="H195" t="str">
        <f>Teammeldung!H$15</f>
        <v>SGALV</v>
      </c>
      <c r="I195" s="1" t="str">
        <f t="shared" si="6"/>
        <v>U16M</v>
      </c>
      <c r="J195">
        <f t="shared" si="7"/>
        <v>0</v>
      </c>
      <c r="K195" t="str">
        <f t="shared" ref="K195:K241" si="8">H195</f>
        <v>SGALV</v>
      </c>
      <c r="L195">
        <v>1</v>
      </c>
    </row>
    <row r="196" spans="1:12" x14ac:dyDescent="0.2">
      <c r="A196" t="str">
        <f>Teammeldung!A$16</f>
        <v>U16M</v>
      </c>
      <c r="B196">
        <f>Teammeldung!B$16</f>
        <v>15</v>
      </c>
      <c r="C196">
        <f>Teammeldung!C$16</f>
        <v>0</v>
      </c>
      <c r="D196">
        <f>Teammeldung!D$16</f>
        <v>0</v>
      </c>
      <c r="E196">
        <f>Teammeldung!E$16</f>
        <v>0</v>
      </c>
      <c r="F196">
        <f>Teammeldung!F$16</f>
        <v>0</v>
      </c>
      <c r="G196">
        <f>Teammeldung!G$16</f>
        <v>0</v>
      </c>
      <c r="H196" t="str">
        <f>Teammeldung!H$16</f>
        <v>SGALV</v>
      </c>
      <c r="I196" s="1" t="str">
        <f t="shared" si="6"/>
        <v>U16M</v>
      </c>
      <c r="J196">
        <f t="shared" si="7"/>
        <v>0</v>
      </c>
      <c r="K196" t="str">
        <f t="shared" si="8"/>
        <v>SGALV</v>
      </c>
      <c r="L196">
        <v>1</v>
      </c>
    </row>
    <row r="197" spans="1:12" x14ac:dyDescent="0.2">
      <c r="A197" t="str">
        <f>Teammeldung!A$17</f>
        <v>U16M</v>
      </c>
      <c r="B197">
        <f>Teammeldung!B$17</f>
        <v>16</v>
      </c>
      <c r="C197">
        <f>Teammeldung!C$17</f>
        <v>0</v>
      </c>
      <c r="D197">
        <f>Teammeldung!D$17</f>
        <v>0</v>
      </c>
      <c r="E197">
        <f>Teammeldung!E$17</f>
        <v>0</v>
      </c>
      <c r="F197">
        <f>Teammeldung!F$17</f>
        <v>0</v>
      </c>
      <c r="G197">
        <f>Teammeldung!G$17</f>
        <v>0</v>
      </c>
      <c r="H197" t="str">
        <f>Teammeldung!H$17</f>
        <v>SGALV</v>
      </c>
      <c r="I197" s="1" t="str">
        <f t="shared" si="6"/>
        <v>U16M</v>
      </c>
      <c r="J197">
        <f t="shared" si="7"/>
        <v>0</v>
      </c>
      <c r="K197" t="str">
        <f t="shared" si="8"/>
        <v>SGALV</v>
      </c>
      <c r="L197">
        <v>1</v>
      </c>
    </row>
    <row r="198" spans="1:12" x14ac:dyDescent="0.2">
      <c r="A198" t="str">
        <f>Teammeldung!A$18</f>
        <v>U16W</v>
      </c>
      <c r="B198">
        <f>Teammeldung!B$18</f>
        <v>1</v>
      </c>
      <c r="C198">
        <f>Teammeldung!C$18</f>
        <v>0</v>
      </c>
      <c r="D198">
        <f>Teammeldung!D$18</f>
        <v>0</v>
      </c>
      <c r="E198">
        <f>Teammeldung!E$18</f>
        <v>0</v>
      </c>
      <c r="F198">
        <f>Teammeldung!F$18</f>
        <v>0</v>
      </c>
      <c r="G198">
        <f>Teammeldung!G$18</f>
        <v>0</v>
      </c>
      <c r="H198" t="str">
        <f>Teammeldung!H$18</f>
        <v>SGALV</v>
      </c>
      <c r="I198" s="1" t="str">
        <f t="shared" si="6"/>
        <v>U16W</v>
      </c>
      <c r="J198">
        <f t="shared" si="7"/>
        <v>0</v>
      </c>
      <c r="K198" t="str">
        <f t="shared" si="8"/>
        <v>SGALV</v>
      </c>
      <c r="L198">
        <v>1</v>
      </c>
    </row>
    <row r="199" spans="1:12" x14ac:dyDescent="0.2">
      <c r="A199" t="str">
        <f>Teammeldung!A$19</f>
        <v>U16W</v>
      </c>
      <c r="B199">
        <f>Teammeldung!B$19</f>
        <v>2</v>
      </c>
      <c r="C199">
        <f>Teammeldung!C$19</f>
        <v>0</v>
      </c>
      <c r="D199">
        <f>Teammeldung!D$19</f>
        <v>0</v>
      </c>
      <c r="E199">
        <f>Teammeldung!E$19</f>
        <v>0</v>
      </c>
      <c r="F199">
        <f>Teammeldung!F$19</f>
        <v>0</v>
      </c>
      <c r="G199">
        <f>Teammeldung!G$19</f>
        <v>0</v>
      </c>
      <c r="H199" t="str">
        <f>Teammeldung!H$19</f>
        <v>SGALV</v>
      </c>
      <c r="I199" s="1" t="str">
        <f t="shared" si="6"/>
        <v>U16W</v>
      </c>
      <c r="J199">
        <f t="shared" si="7"/>
        <v>0</v>
      </c>
      <c r="K199" t="str">
        <f t="shared" si="8"/>
        <v>SGALV</v>
      </c>
      <c r="L199">
        <v>1</v>
      </c>
    </row>
    <row r="200" spans="1:12" x14ac:dyDescent="0.2">
      <c r="A200" t="str">
        <f>Teammeldung!A$20</f>
        <v>U16W</v>
      </c>
      <c r="B200">
        <f>Teammeldung!B$20</f>
        <v>3</v>
      </c>
      <c r="C200">
        <f>Teammeldung!C$20</f>
        <v>0</v>
      </c>
      <c r="D200">
        <f>Teammeldung!D$20</f>
        <v>0</v>
      </c>
      <c r="E200">
        <f>Teammeldung!E$20</f>
        <v>0</v>
      </c>
      <c r="F200">
        <f>Teammeldung!F$20</f>
        <v>0</v>
      </c>
      <c r="G200">
        <f>Teammeldung!G$20</f>
        <v>0</v>
      </c>
      <c r="H200" t="str">
        <f>Teammeldung!H$20</f>
        <v>SGALV</v>
      </c>
      <c r="I200" s="1" t="str">
        <f t="shared" si="6"/>
        <v>U16W</v>
      </c>
      <c r="J200">
        <f t="shared" si="7"/>
        <v>0</v>
      </c>
      <c r="K200" t="str">
        <f t="shared" si="8"/>
        <v>SGALV</v>
      </c>
      <c r="L200">
        <v>1</v>
      </c>
    </row>
    <row r="201" spans="1:12" x14ac:dyDescent="0.2">
      <c r="A201" t="str">
        <f>Teammeldung!A$21</f>
        <v>U16W</v>
      </c>
      <c r="B201">
        <f>Teammeldung!B$21</f>
        <v>4</v>
      </c>
      <c r="C201">
        <f>Teammeldung!C$21</f>
        <v>0</v>
      </c>
      <c r="D201">
        <f>Teammeldung!D$21</f>
        <v>0</v>
      </c>
      <c r="E201">
        <f>Teammeldung!E$21</f>
        <v>0</v>
      </c>
      <c r="F201">
        <f>Teammeldung!F$21</f>
        <v>0</v>
      </c>
      <c r="G201">
        <f>Teammeldung!G$21</f>
        <v>0</v>
      </c>
      <c r="H201" t="str">
        <f>Teammeldung!H$21</f>
        <v>SGALV</v>
      </c>
      <c r="I201" s="1" t="str">
        <f t="shared" si="6"/>
        <v>U16W</v>
      </c>
      <c r="J201">
        <f t="shared" si="7"/>
        <v>0</v>
      </c>
      <c r="K201" t="str">
        <f t="shared" si="8"/>
        <v>SGALV</v>
      </c>
      <c r="L201">
        <v>1</v>
      </c>
    </row>
    <row r="202" spans="1:12" x14ac:dyDescent="0.2">
      <c r="A202" t="str">
        <f>Teammeldung!A$22</f>
        <v>U16W</v>
      </c>
      <c r="B202">
        <f>Teammeldung!B$22</f>
        <v>5</v>
      </c>
      <c r="C202">
        <f>Teammeldung!C$22</f>
        <v>0</v>
      </c>
      <c r="D202">
        <f>Teammeldung!D$22</f>
        <v>0</v>
      </c>
      <c r="E202">
        <f>Teammeldung!E$22</f>
        <v>0</v>
      </c>
      <c r="F202">
        <f>Teammeldung!F$22</f>
        <v>0</v>
      </c>
      <c r="G202">
        <f>Teammeldung!G$22</f>
        <v>0</v>
      </c>
      <c r="H202" t="str">
        <f>Teammeldung!H$22</f>
        <v>SGALV</v>
      </c>
      <c r="I202" s="1" t="str">
        <f t="shared" si="6"/>
        <v>U16W</v>
      </c>
      <c r="J202">
        <f t="shared" si="7"/>
        <v>0</v>
      </c>
      <c r="K202" t="str">
        <f t="shared" si="8"/>
        <v>SGALV</v>
      </c>
      <c r="L202">
        <v>1</v>
      </c>
    </row>
    <row r="203" spans="1:12" x14ac:dyDescent="0.2">
      <c r="A203" t="str">
        <f>Teammeldung!A$23</f>
        <v>U16W</v>
      </c>
      <c r="B203">
        <f>Teammeldung!B$23</f>
        <v>6</v>
      </c>
      <c r="C203">
        <f>Teammeldung!C$23</f>
        <v>0</v>
      </c>
      <c r="D203">
        <f>Teammeldung!D$23</f>
        <v>0</v>
      </c>
      <c r="E203">
        <f>Teammeldung!E$23</f>
        <v>0</v>
      </c>
      <c r="F203">
        <f>Teammeldung!F$23</f>
        <v>0</v>
      </c>
      <c r="G203">
        <f>Teammeldung!G$23</f>
        <v>0</v>
      </c>
      <c r="H203" t="str">
        <f>Teammeldung!H$23</f>
        <v>SGALV</v>
      </c>
      <c r="I203" s="1" t="str">
        <f t="shared" si="6"/>
        <v>U16W</v>
      </c>
      <c r="J203">
        <f t="shared" si="7"/>
        <v>0</v>
      </c>
      <c r="K203" t="str">
        <f t="shared" si="8"/>
        <v>SGALV</v>
      </c>
      <c r="L203">
        <v>1</v>
      </c>
    </row>
    <row r="204" spans="1:12" x14ac:dyDescent="0.2">
      <c r="A204" t="str">
        <f>Teammeldung!A$24</f>
        <v>U16W</v>
      </c>
      <c r="B204">
        <f>Teammeldung!B$24</f>
        <v>7</v>
      </c>
      <c r="C204">
        <f>Teammeldung!C$24</f>
        <v>0</v>
      </c>
      <c r="D204">
        <f>Teammeldung!D$24</f>
        <v>0</v>
      </c>
      <c r="E204">
        <f>Teammeldung!E$24</f>
        <v>0</v>
      </c>
      <c r="F204">
        <f>Teammeldung!F$24</f>
        <v>0</v>
      </c>
      <c r="G204">
        <f>Teammeldung!G$24</f>
        <v>0</v>
      </c>
      <c r="H204" t="str">
        <f>Teammeldung!H$24</f>
        <v>SGALV</v>
      </c>
      <c r="I204" s="1" t="str">
        <f t="shared" si="6"/>
        <v>U16W</v>
      </c>
      <c r="J204">
        <f t="shared" si="7"/>
        <v>0</v>
      </c>
      <c r="K204" t="str">
        <f t="shared" si="8"/>
        <v>SGALV</v>
      </c>
      <c r="L204">
        <v>1</v>
      </c>
    </row>
    <row r="205" spans="1:12" x14ac:dyDescent="0.2">
      <c r="A205" t="str">
        <f>Teammeldung!A$25</f>
        <v>U16W</v>
      </c>
      <c r="B205">
        <f>Teammeldung!B$25</f>
        <v>8</v>
      </c>
      <c r="C205">
        <f>Teammeldung!C$25</f>
        <v>0</v>
      </c>
      <c r="D205">
        <f>Teammeldung!D$25</f>
        <v>0</v>
      </c>
      <c r="E205">
        <f>Teammeldung!E$25</f>
        <v>0</v>
      </c>
      <c r="F205">
        <f>Teammeldung!F$25</f>
        <v>0</v>
      </c>
      <c r="G205">
        <f>Teammeldung!G$25</f>
        <v>0</v>
      </c>
      <c r="H205" t="str">
        <f>Teammeldung!H$25</f>
        <v>SGALV</v>
      </c>
      <c r="I205" s="1" t="str">
        <f t="shared" si="6"/>
        <v>U16W</v>
      </c>
      <c r="J205">
        <f t="shared" si="7"/>
        <v>0</v>
      </c>
      <c r="K205" t="str">
        <f t="shared" si="8"/>
        <v>SGALV</v>
      </c>
      <c r="L205">
        <v>1</v>
      </c>
    </row>
    <row r="206" spans="1:12" x14ac:dyDescent="0.2">
      <c r="A206" t="str">
        <f>Teammeldung!A$26</f>
        <v>U16W</v>
      </c>
      <c r="B206">
        <f>Teammeldung!B$26</f>
        <v>9</v>
      </c>
      <c r="C206">
        <f>Teammeldung!C$26</f>
        <v>0</v>
      </c>
      <c r="D206">
        <f>Teammeldung!D$26</f>
        <v>0</v>
      </c>
      <c r="E206">
        <f>Teammeldung!E$26</f>
        <v>0</v>
      </c>
      <c r="F206">
        <f>Teammeldung!F$26</f>
        <v>0</v>
      </c>
      <c r="G206">
        <f>Teammeldung!G$26</f>
        <v>0</v>
      </c>
      <c r="H206" t="str">
        <f>Teammeldung!H$26</f>
        <v>SGALV</v>
      </c>
      <c r="I206" s="1" t="str">
        <f t="shared" si="6"/>
        <v>U16W</v>
      </c>
      <c r="J206">
        <f t="shared" si="7"/>
        <v>0</v>
      </c>
      <c r="K206" t="str">
        <f t="shared" si="8"/>
        <v>SGALV</v>
      </c>
      <c r="L206">
        <v>1</v>
      </c>
    </row>
    <row r="207" spans="1:12" x14ac:dyDescent="0.2">
      <c r="A207" t="str">
        <f>Teammeldung!A$27</f>
        <v>U16W</v>
      </c>
      <c r="B207">
        <f>Teammeldung!B$27</f>
        <v>10</v>
      </c>
      <c r="C207">
        <f>Teammeldung!C$27</f>
        <v>0</v>
      </c>
      <c r="D207">
        <f>Teammeldung!D$27</f>
        <v>0</v>
      </c>
      <c r="E207">
        <f>Teammeldung!E$27</f>
        <v>0</v>
      </c>
      <c r="F207">
        <f>Teammeldung!F$27</f>
        <v>0</v>
      </c>
      <c r="G207">
        <f>Teammeldung!G$27</f>
        <v>0</v>
      </c>
      <c r="H207" t="str">
        <f>Teammeldung!H$27</f>
        <v>SGALV</v>
      </c>
      <c r="I207" s="1" t="str">
        <f t="shared" si="6"/>
        <v>U16W</v>
      </c>
      <c r="J207">
        <f t="shared" si="7"/>
        <v>0</v>
      </c>
      <c r="K207" t="str">
        <f t="shared" si="8"/>
        <v>SGALV</v>
      </c>
      <c r="L207">
        <v>1</v>
      </c>
    </row>
    <row r="208" spans="1:12" x14ac:dyDescent="0.2">
      <c r="A208" t="str">
        <f>Teammeldung!A$28</f>
        <v>U16W</v>
      </c>
      <c r="B208">
        <f>Teammeldung!B$28</f>
        <v>11</v>
      </c>
      <c r="C208">
        <f>Teammeldung!C$28</f>
        <v>0</v>
      </c>
      <c r="D208">
        <f>Teammeldung!D$28</f>
        <v>0</v>
      </c>
      <c r="E208">
        <f>Teammeldung!E$28</f>
        <v>0</v>
      </c>
      <c r="F208">
        <f>Teammeldung!F$28</f>
        <v>0</v>
      </c>
      <c r="G208">
        <f>Teammeldung!G$28</f>
        <v>0</v>
      </c>
      <c r="H208" t="str">
        <f>Teammeldung!H$28</f>
        <v>SGALV</v>
      </c>
      <c r="I208" s="1" t="str">
        <f t="shared" si="6"/>
        <v>U16W</v>
      </c>
      <c r="J208">
        <f t="shared" si="7"/>
        <v>0</v>
      </c>
      <c r="K208" t="str">
        <f t="shared" si="8"/>
        <v>SGALV</v>
      </c>
      <c r="L208">
        <v>1</v>
      </c>
    </row>
    <row r="209" spans="1:12" x14ac:dyDescent="0.2">
      <c r="A209" t="str">
        <f>Teammeldung!A$29</f>
        <v>U16W</v>
      </c>
      <c r="B209">
        <f>Teammeldung!B$29</f>
        <v>12</v>
      </c>
      <c r="C209">
        <f>Teammeldung!C$29</f>
        <v>0</v>
      </c>
      <c r="D209">
        <f>Teammeldung!D$29</f>
        <v>0</v>
      </c>
      <c r="E209">
        <f>Teammeldung!E$29</f>
        <v>0</v>
      </c>
      <c r="F209">
        <f>Teammeldung!F$29</f>
        <v>0</v>
      </c>
      <c r="G209">
        <f>Teammeldung!G$29</f>
        <v>0</v>
      </c>
      <c r="H209" t="str">
        <f>Teammeldung!H$29</f>
        <v>SGALV</v>
      </c>
      <c r="I209" s="1" t="str">
        <f t="shared" si="6"/>
        <v>U16W</v>
      </c>
      <c r="J209">
        <f t="shared" si="7"/>
        <v>0</v>
      </c>
      <c r="K209" t="str">
        <f t="shared" si="8"/>
        <v>SGALV</v>
      </c>
      <c r="L209">
        <v>1</v>
      </c>
    </row>
    <row r="210" spans="1:12" x14ac:dyDescent="0.2">
      <c r="A210" t="str">
        <f>Teammeldung!A$30</f>
        <v>U16W</v>
      </c>
      <c r="B210">
        <f>Teammeldung!B$30</f>
        <v>13</v>
      </c>
      <c r="C210">
        <f>Teammeldung!C$30</f>
        <v>0</v>
      </c>
      <c r="D210">
        <f>Teammeldung!D$30</f>
        <v>0</v>
      </c>
      <c r="E210">
        <f>Teammeldung!E$30</f>
        <v>0</v>
      </c>
      <c r="F210">
        <f>Teammeldung!F$30</f>
        <v>0</v>
      </c>
      <c r="G210">
        <f>Teammeldung!G$30</f>
        <v>0</v>
      </c>
      <c r="H210" t="str">
        <f>Teammeldung!H$30</f>
        <v>SGALV</v>
      </c>
      <c r="I210" s="1" t="str">
        <f t="shared" si="6"/>
        <v>U16W</v>
      </c>
      <c r="J210">
        <f t="shared" si="7"/>
        <v>0</v>
      </c>
      <c r="K210" t="str">
        <f t="shared" si="8"/>
        <v>SGALV</v>
      </c>
      <c r="L210">
        <v>1</v>
      </c>
    </row>
    <row r="211" spans="1:12" x14ac:dyDescent="0.2">
      <c r="A211" t="str">
        <f>Teammeldung!A$31</f>
        <v>U16W</v>
      </c>
      <c r="B211">
        <f>Teammeldung!B$31</f>
        <v>14</v>
      </c>
      <c r="C211">
        <f>Teammeldung!C$31</f>
        <v>0</v>
      </c>
      <c r="D211">
        <f>Teammeldung!D$31</f>
        <v>0</v>
      </c>
      <c r="E211">
        <f>Teammeldung!E$31</f>
        <v>0</v>
      </c>
      <c r="F211">
        <f>Teammeldung!F$31</f>
        <v>0</v>
      </c>
      <c r="G211">
        <f>Teammeldung!G$31</f>
        <v>0</v>
      </c>
      <c r="H211" t="str">
        <f>Teammeldung!H$31</f>
        <v>SGALV</v>
      </c>
      <c r="I211" s="1" t="str">
        <f t="shared" si="6"/>
        <v>U16W</v>
      </c>
      <c r="J211">
        <f t="shared" si="7"/>
        <v>0</v>
      </c>
      <c r="K211" t="str">
        <f t="shared" si="8"/>
        <v>SGALV</v>
      </c>
      <c r="L211">
        <v>1</v>
      </c>
    </row>
    <row r="212" spans="1:12" x14ac:dyDescent="0.2">
      <c r="A212" t="str">
        <f>Teammeldung!A$32</f>
        <v>U16W</v>
      </c>
      <c r="B212">
        <f>Teammeldung!B$32</f>
        <v>15</v>
      </c>
      <c r="C212">
        <f>Teammeldung!C$32</f>
        <v>0</v>
      </c>
      <c r="D212">
        <f>Teammeldung!D$32</f>
        <v>0</v>
      </c>
      <c r="E212">
        <f>Teammeldung!E$32</f>
        <v>0</v>
      </c>
      <c r="F212">
        <f>Teammeldung!F$32</f>
        <v>0</v>
      </c>
      <c r="G212">
        <f>Teammeldung!G$32</f>
        <v>0</v>
      </c>
      <c r="H212" t="str">
        <f>Teammeldung!H$32</f>
        <v>SGALV</v>
      </c>
      <c r="I212" s="1" t="str">
        <f t="shared" si="6"/>
        <v>U16W</v>
      </c>
      <c r="J212">
        <f t="shared" si="7"/>
        <v>0</v>
      </c>
      <c r="K212" t="str">
        <f t="shared" si="8"/>
        <v>SGALV</v>
      </c>
      <c r="L212">
        <v>1</v>
      </c>
    </row>
    <row r="213" spans="1:12" x14ac:dyDescent="0.2">
      <c r="A213" t="str">
        <f>Teammeldung!A$33</f>
        <v>U16W</v>
      </c>
      <c r="B213">
        <f>Teammeldung!B$33</f>
        <v>16</v>
      </c>
      <c r="C213">
        <f>Teammeldung!C$33</f>
        <v>0</v>
      </c>
      <c r="D213">
        <f>Teammeldung!D$33</f>
        <v>0</v>
      </c>
      <c r="E213">
        <f>Teammeldung!E$33</f>
        <v>0</v>
      </c>
      <c r="F213">
        <f>Teammeldung!F$33</f>
        <v>0</v>
      </c>
      <c r="G213">
        <f>Teammeldung!G$33</f>
        <v>0</v>
      </c>
      <c r="H213" t="str">
        <f>Teammeldung!H$33</f>
        <v>SGALV</v>
      </c>
      <c r="I213" s="1" t="str">
        <f t="shared" si="6"/>
        <v>U16W</v>
      </c>
      <c r="J213">
        <f t="shared" si="7"/>
        <v>0</v>
      </c>
      <c r="K213" t="str">
        <f t="shared" si="8"/>
        <v>SGALV</v>
      </c>
      <c r="L213">
        <v>1</v>
      </c>
    </row>
    <row r="214" spans="1:12" x14ac:dyDescent="0.2">
      <c r="A214" t="str">
        <f>Teammeldung!A$34</f>
        <v>U14M</v>
      </c>
      <c r="B214">
        <f>Teammeldung!B$34</f>
        <v>1</v>
      </c>
      <c r="C214">
        <f>Teammeldung!C$34</f>
        <v>0</v>
      </c>
      <c r="D214">
        <f>Teammeldung!D$34</f>
        <v>0</v>
      </c>
      <c r="E214">
        <f>Teammeldung!E$34</f>
        <v>0</v>
      </c>
      <c r="F214">
        <f>Teammeldung!F$34</f>
        <v>0</v>
      </c>
      <c r="G214">
        <f>Teammeldung!G$34</f>
        <v>0</v>
      </c>
      <c r="H214" t="str">
        <f>Teammeldung!H$34</f>
        <v>SGALV</v>
      </c>
      <c r="I214" s="1" t="str">
        <f t="shared" si="6"/>
        <v>U14M</v>
      </c>
      <c r="J214">
        <f t="shared" si="7"/>
        <v>0</v>
      </c>
      <c r="K214" t="str">
        <f t="shared" si="8"/>
        <v>SGALV</v>
      </c>
      <c r="L214">
        <v>1</v>
      </c>
    </row>
    <row r="215" spans="1:12" x14ac:dyDescent="0.2">
      <c r="A215" t="str">
        <f>Teammeldung!A$35</f>
        <v>U14M</v>
      </c>
      <c r="B215">
        <f>Teammeldung!B$35</f>
        <v>2</v>
      </c>
      <c r="C215">
        <f>Teammeldung!C$35</f>
        <v>0</v>
      </c>
      <c r="D215">
        <f>Teammeldung!D$35</f>
        <v>0</v>
      </c>
      <c r="E215">
        <f>Teammeldung!E$35</f>
        <v>0</v>
      </c>
      <c r="F215">
        <f>Teammeldung!F$35</f>
        <v>0</v>
      </c>
      <c r="G215">
        <f>Teammeldung!G$35</f>
        <v>0</v>
      </c>
      <c r="H215" t="str">
        <f>Teammeldung!H$35</f>
        <v>SGALV</v>
      </c>
      <c r="I215" s="1" t="str">
        <f t="shared" si="6"/>
        <v>U14M</v>
      </c>
      <c r="J215">
        <f t="shared" si="7"/>
        <v>0</v>
      </c>
      <c r="K215" t="str">
        <f t="shared" si="8"/>
        <v>SGALV</v>
      </c>
      <c r="L215">
        <v>1</v>
      </c>
    </row>
    <row r="216" spans="1:12" x14ac:dyDescent="0.2">
      <c r="A216" t="str">
        <f>Teammeldung!A$36</f>
        <v>U14M</v>
      </c>
      <c r="B216">
        <f>Teammeldung!B$36</f>
        <v>3</v>
      </c>
      <c r="C216">
        <f>Teammeldung!C$36</f>
        <v>0</v>
      </c>
      <c r="D216">
        <f>Teammeldung!D$36</f>
        <v>0</v>
      </c>
      <c r="E216">
        <f>Teammeldung!E$36</f>
        <v>0</v>
      </c>
      <c r="F216">
        <f>Teammeldung!F$36</f>
        <v>0</v>
      </c>
      <c r="G216">
        <f>Teammeldung!G$36</f>
        <v>0</v>
      </c>
      <c r="H216" t="str">
        <f>Teammeldung!H$36</f>
        <v>SGALV</v>
      </c>
      <c r="I216" s="1" t="str">
        <f t="shared" si="6"/>
        <v>U14M</v>
      </c>
      <c r="J216">
        <f t="shared" si="7"/>
        <v>0</v>
      </c>
      <c r="K216" t="str">
        <f t="shared" si="8"/>
        <v>SGALV</v>
      </c>
      <c r="L216">
        <v>1</v>
      </c>
    </row>
    <row r="217" spans="1:12" x14ac:dyDescent="0.2">
      <c r="A217" t="str">
        <f>Teammeldung!A$37</f>
        <v>U14M</v>
      </c>
      <c r="B217">
        <f>Teammeldung!B$37</f>
        <v>4</v>
      </c>
      <c r="C217">
        <f>Teammeldung!C$37</f>
        <v>0</v>
      </c>
      <c r="D217">
        <f>Teammeldung!D$37</f>
        <v>0</v>
      </c>
      <c r="E217">
        <f>Teammeldung!E$37</f>
        <v>0</v>
      </c>
      <c r="F217">
        <f>Teammeldung!F$37</f>
        <v>0</v>
      </c>
      <c r="G217">
        <f>Teammeldung!G$37</f>
        <v>0</v>
      </c>
      <c r="H217" t="str">
        <f>Teammeldung!H$37</f>
        <v>SGALV</v>
      </c>
      <c r="I217" s="1" t="str">
        <f t="shared" si="6"/>
        <v>U14M</v>
      </c>
      <c r="J217">
        <f t="shared" si="7"/>
        <v>0</v>
      </c>
      <c r="K217" t="str">
        <f t="shared" si="8"/>
        <v>SGALV</v>
      </c>
      <c r="L217">
        <v>1</v>
      </c>
    </row>
    <row r="218" spans="1:12" x14ac:dyDescent="0.2">
      <c r="A218" t="str">
        <f>Teammeldung!A$38</f>
        <v>U14M</v>
      </c>
      <c r="B218">
        <f>Teammeldung!B$38</f>
        <v>5</v>
      </c>
      <c r="C218">
        <f>Teammeldung!C$38</f>
        <v>0</v>
      </c>
      <c r="D218">
        <f>Teammeldung!D$38</f>
        <v>0</v>
      </c>
      <c r="E218">
        <f>Teammeldung!E$38</f>
        <v>0</v>
      </c>
      <c r="F218">
        <f>Teammeldung!F$38</f>
        <v>0</v>
      </c>
      <c r="G218">
        <f>Teammeldung!G$38</f>
        <v>0</v>
      </c>
      <c r="H218" t="str">
        <f>Teammeldung!H$38</f>
        <v>SGALV</v>
      </c>
      <c r="I218" s="1" t="str">
        <f t="shared" si="6"/>
        <v>U14M</v>
      </c>
      <c r="J218">
        <f t="shared" si="7"/>
        <v>0</v>
      </c>
      <c r="K218" t="str">
        <f t="shared" si="8"/>
        <v>SGALV</v>
      </c>
      <c r="L218">
        <v>1</v>
      </c>
    </row>
    <row r="219" spans="1:12" x14ac:dyDescent="0.2">
      <c r="A219" t="str">
        <f>Teammeldung!A$39</f>
        <v>U14M</v>
      </c>
      <c r="B219">
        <f>Teammeldung!B$39</f>
        <v>6</v>
      </c>
      <c r="C219">
        <f>Teammeldung!C$39</f>
        <v>0</v>
      </c>
      <c r="D219">
        <f>Teammeldung!D$39</f>
        <v>0</v>
      </c>
      <c r="E219">
        <f>Teammeldung!E$39</f>
        <v>0</v>
      </c>
      <c r="F219">
        <f>Teammeldung!F$39</f>
        <v>0</v>
      </c>
      <c r="G219">
        <f>Teammeldung!G$39</f>
        <v>0</v>
      </c>
      <c r="H219" t="str">
        <f>Teammeldung!H$39</f>
        <v>SGALV</v>
      </c>
      <c r="I219" s="1" t="str">
        <f t="shared" si="6"/>
        <v>U14M</v>
      </c>
      <c r="J219">
        <f t="shared" si="7"/>
        <v>0</v>
      </c>
      <c r="K219" t="str">
        <f t="shared" si="8"/>
        <v>SGALV</v>
      </c>
      <c r="L219">
        <v>1</v>
      </c>
    </row>
    <row r="220" spans="1:12" x14ac:dyDescent="0.2">
      <c r="A220" t="str">
        <f>Teammeldung!A$40</f>
        <v>U14M</v>
      </c>
      <c r="B220">
        <f>Teammeldung!B$40</f>
        <v>7</v>
      </c>
      <c r="C220">
        <f>Teammeldung!C$40</f>
        <v>0</v>
      </c>
      <c r="D220">
        <f>Teammeldung!D$40</f>
        <v>0</v>
      </c>
      <c r="E220">
        <f>Teammeldung!E$40</f>
        <v>0</v>
      </c>
      <c r="F220">
        <f>Teammeldung!F$40</f>
        <v>0</v>
      </c>
      <c r="G220">
        <f>Teammeldung!G$40</f>
        <v>0</v>
      </c>
      <c r="H220" t="str">
        <f>Teammeldung!H$40</f>
        <v>SGALV</v>
      </c>
      <c r="I220" s="1" t="str">
        <f t="shared" si="6"/>
        <v>U14M</v>
      </c>
      <c r="J220">
        <f t="shared" si="7"/>
        <v>0</v>
      </c>
      <c r="K220" t="str">
        <f t="shared" si="8"/>
        <v>SGALV</v>
      </c>
      <c r="L220">
        <v>1</v>
      </c>
    </row>
    <row r="221" spans="1:12" x14ac:dyDescent="0.2">
      <c r="A221" t="str">
        <f>Teammeldung!A$41</f>
        <v>U14M</v>
      </c>
      <c r="B221">
        <f>Teammeldung!B$41</f>
        <v>8</v>
      </c>
      <c r="C221">
        <f>Teammeldung!C$41</f>
        <v>0</v>
      </c>
      <c r="D221">
        <f>Teammeldung!D$41</f>
        <v>0</v>
      </c>
      <c r="E221">
        <f>Teammeldung!E$41</f>
        <v>0</v>
      </c>
      <c r="F221">
        <f>Teammeldung!F$41</f>
        <v>0</v>
      </c>
      <c r="G221">
        <f>Teammeldung!G$41</f>
        <v>0</v>
      </c>
      <c r="H221" t="str">
        <f>Teammeldung!H$41</f>
        <v>SGALV</v>
      </c>
      <c r="I221" s="1" t="str">
        <f t="shared" si="6"/>
        <v>U14M</v>
      </c>
      <c r="J221">
        <f t="shared" si="7"/>
        <v>0</v>
      </c>
      <c r="K221" t="str">
        <f t="shared" si="8"/>
        <v>SGALV</v>
      </c>
      <c r="L221">
        <v>1</v>
      </c>
    </row>
    <row r="222" spans="1:12" x14ac:dyDescent="0.2">
      <c r="A222" t="str">
        <f>Teammeldung!A$42</f>
        <v>U14M</v>
      </c>
      <c r="B222">
        <f>Teammeldung!B$42</f>
        <v>9</v>
      </c>
      <c r="C222">
        <f>Teammeldung!C$42</f>
        <v>0</v>
      </c>
      <c r="D222">
        <f>Teammeldung!D$42</f>
        <v>0</v>
      </c>
      <c r="E222">
        <f>Teammeldung!E$42</f>
        <v>0</v>
      </c>
      <c r="F222">
        <f>Teammeldung!F$42</f>
        <v>0</v>
      </c>
      <c r="G222">
        <f>Teammeldung!G$42</f>
        <v>0</v>
      </c>
      <c r="H222" t="str">
        <f>Teammeldung!H$42</f>
        <v>SGALV</v>
      </c>
      <c r="I222" s="1" t="str">
        <f t="shared" si="6"/>
        <v>U14M</v>
      </c>
      <c r="J222">
        <f t="shared" si="7"/>
        <v>0</v>
      </c>
      <c r="K222" t="str">
        <f t="shared" si="8"/>
        <v>SGALV</v>
      </c>
      <c r="L222">
        <v>1</v>
      </c>
    </row>
    <row r="223" spans="1:12" x14ac:dyDescent="0.2">
      <c r="A223" t="str">
        <f>Teammeldung!A$43</f>
        <v>U14M</v>
      </c>
      <c r="B223">
        <f>Teammeldung!B$43</f>
        <v>10</v>
      </c>
      <c r="C223">
        <f>Teammeldung!C$43</f>
        <v>0</v>
      </c>
      <c r="D223">
        <f>Teammeldung!D$43</f>
        <v>0</v>
      </c>
      <c r="E223">
        <f>Teammeldung!E$43</f>
        <v>0</v>
      </c>
      <c r="F223">
        <f>Teammeldung!F$43</f>
        <v>0</v>
      </c>
      <c r="G223">
        <f>Teammeldung!G$43</f>
        <v>0</v>
      </c>
      <c r="H223" t="str">
        <f>Teammeldung!H$43</f>
        <v>SGALV</v>
      </c>
      <c r="I223" s="1" t="str">
        <f t="shared" si="6"/>
        <v>U14M</v>
      </c>
      <c r="J223">
        <f t="shared" si="7"/>
        <v>0</v>
      </c>
      <c r="K223" t="str">
        <f t="shared" si="8"/>
        <v>SGALV</v>
      </c>
      <c r="L223">
        <v>1</v>
      </c>
    </row>
    <row r="224" spans="1:12" x14ac:dyDescent="0.2">
      <c r="A224" t="str">
        <f>Teammeldung!A$44</f>
        <v>U14M</v>
      </c>
      <c r="B224">
        <f>Teammeldung!B$44</f>
        <v>11</v>
      </c>
      <c r="C224">
        <f>Teammeldung!C$44</f>
        <v>0</v>
      </c>
      <c r="D224">
        <f>Teammeldung!D$44</f>
        <v>0</v>
      </c>
      <c r="E224">
        <f>Teammeldung!E$44</f>
        <v>0</v>
      </c>
      <c r="F224">
        <f>Teammeldung!F$44</f>
        <v>0</v>
      </c>
      <c r="G224">
        <f>Teammeldung!G$44</f>
        <v>0</v>
      </c>
      <c r="H224" t="str">
        <f>Teammeldung!H$44</f>
        <v>SGALV</v>
      </c>
      <c r="I224" s="1" t="str">
        <f t="shared" si="6"/>
        <v>U14M</v>
      </c>
      <c r="J224">
        <f t="shared" si="7"/>
        <v>0</v>
      </c>
      <c r="K224" t="str">
        <f t="shared" si="8"/>
        <v>SGALV</v>
      </c>
      <c r="L224">
        <v>1</v>
      </c>
    </row>
    <row r="225" spans="1:12" x14ac:dyDescent="0.2">
      <c r="A225" t="str">
        <f>Teammeldung!A$45</f>
        <v>U14M</v>
      </c>
      <c r="B225">
        <f>Teammeldung!B$45</f>
        <v>12</v>
      </c>
      <c r="C225">
        <f>Teammeldung!C$45</f>
        <v>0</v>
      </c>
      <c r="D225">
        <f>Teammeldung!D$45</f>
        <v>0</v>
      </c>
      <c r="E225">
        <f>Teammeldung!E$45</f>
        <v>0</v>
      </c>
      <c r="F225">
        <f>Teammeldung!F$45</f>
        <v>0</v>
      </c>
      <c r="G225">
        <f>Teammeldung!G$45</f>
        <v>0</v>
      </c>
      <c r="H225" t="str">
        <f>Teammeldung!H$45</f>
        <v>SGALV</v>
      </c>
      <c r="I225" s="1" t="str">
        <f t="shared" si="6"/>
        <v>U14M</v>
      </c>
      <c r="J225">
        <f t="shared" si="7"/>
        <v>0</v>
      </c>
      <c r="K225" t="str">
        <f t="shared" si="8"/>
        <v>SGALV</v>
      </c>
      <c r="L225">
        <v>1</v>
      </c>
    </row>
    <row r="226" spans="1:12" x14ac:dyDescent="0.2">
      <c r="A226" t="str">
        <f>Teammeldung!A$46</f>
        <v>U14M</v>
      </c>
      <c r="B226">
        <f>Teammeldung!B$46</f>
        <v>13</v>
      </c>
      <c r="C226">
        <f>Teammeldung!C$46</f>
        <v>0</v>
      </c>
      <c r="D226">
        <f>Teammeldung!D$46</f>
        <v>0</v>
      </c>
      <c r="E226">
        <f>Teammeldung!E$46</f>
        <v>0</v>
      </c>
      <c r="F226">
        <f>Teammeldung!F$46</f>
        <v>0</v>
      </c>
      <c r="G226">
        <f>Teammeldung!G$46</f>
        <v>0</v>
      </c>
      <c r="H226" t="str">
        <f>Teammeldung!H$46</f>
        <v>SGALV</v>
      </c>
      <c r="I226" s="1" t="str">
        <f t="shared" si="6"/>
        <v>U14M</v>
      </c>
      <c r="J226">
        <f t="shared" si="7"/>
        <v>0</v>
      </c>
      <c r="K226" t="str">
        <f t="shared" si="8"/>
        <v>SGALV</v>
      </c>
      <c r="L226">
        <v>1</v>
      </c>
    </row>
    <row r="227" spans="1:12" x14ac:dyDescent="0.2">
      <c r="A227" t="str">
        <f>Teammeldung!A$47</f>
        <v>U14M</v>
      </c>
      <c r="B227">
        <f>Teammeldung!B$47</f>
        <v>14</v>
      </c>
      <c r="C227">
        <f>Teammeldung!C$47</f>
        <v>0</v>
      </c>
      <c r="D227">
        <f>Teammeldung!D$47</f>
        <v>0</v>
      </c>
      <c r="E227">
        <f>Teammeldung!E$47</f>
        <v>0</v>
      </c>
      <c r="F227">
        <f>Teammeldung!F$47</f>
        <v>0</v>
      </c>
      <c r="G227">
        <f>Teammeldung!G$47</f>
        <v>0</v>
      </c>
      <c r="H227" t="str">
        <f>Teammeldung!H$47</f>
        <v>SGALV</v>
      </c>
      <c r="I227" s="1" t="str">
        <f t="shared" si="6"/>
        <v>U14M</v>
      </c>
      <c r="J227">
        <f t="shared" si="7"/>
        <v>0</v>
      </c>
      <c r="K227" t="str">
        <f t="shared" si="8"/>
        <v>SGALV</v>
      </c>
      <c r="L227">
        <v>1</v>
      </c>
    </row>
    <row r="228" spans="1:12" x14ac:dyDescent="0.2">
      <c r="A228" t="str">
        <f>Teammeldung!A$48</f>
        <v>U14W</v>
      </c>
      <c r="B228">
        <f>Teammeldung!B$48</f>
        <v>1</v>
      </c>
      <c r="C228">
        <f>Teammeldung!C$48</f>
        <v>0</v>
      </c>
      <c r="D228">
        <f>Teammeldung!D$48</f>
        <v>0</v>
      </c>
      <c r="E228">
        <f>Teammeldung!E$48</f>
        <v>0</v>
      </c>
      <c r="F228">
        <f>Teammeldung!F$48</f>
        <v>0</v>
      </c>
      <c r="G228">
        <f>Teammeldung!G$48</f>
        <v>0</v>
      </c>
      <c r="H228" t="str">
        <f>Teammeldung!H$48</f>
        <v>SGALV</v>
      </c>
      <c r="I228" s="1" t="str">
        <f t="shared" si="6"/>
        <v>U14W</v>
      </c>
      <c r="J228">
        <f t="shared" si="7"/>
        <v>0</v>
      </c>
      <c r="K228" t="str">
        <f t="shared" si="8"/>
        <v>SGALV</v>
      </c>
      <c r="L228">
        <v>1</v>
      </c>
    </row>
    <row r="229" spans="1:12" x14ac:dyDescent="0.2">
      <c r="A229" t="str">
        <f>Teammeldung!A$49</f>
        <v>U14W</v>
      </c>
      <c r="B229">
        <f>Teammeldung!B$49</f>
        <v>2</v>
      </c>
      <c r="C229">
        <f>Teammeldung!C$49</f>
        <v>0</v>
      </c>
      <c r="D229">
        <f>Teammeldung!D$49</f>
        <v>0</v>
      </c>
      <c r="E229">
        <f>Teammeldung!E$49</f>
        <v>0</v>
      </c>
      <c r="F229">
        <f>Teammeldung!F$49</f>
        <v>0</v>
      </c>
      <c r="G229">
        <f>Teammeldung!G$49</f>
        <v>0</v>
      </c>
      <c r="H229" t="str">
        <f>Teammeldung!H$49</f>
        <v>SGALV</v>
      </c>
      <c r="I229" s="1" t="str">
        <f t="shared" si="6"/>
        <v>U14W</v>
      </c>
      <c r="J229">
        <f t="shared" si="7"/>
        <v>0</v>
      </c>
      <c r="K229" t="str">
        <f t="shared" si="8"/>
        <v>SGALV</v>
      </c>
      <c r="L229">
        <v>1</v>
      </c>
    </row>
    <row r="230" spans="1:12" x14ac:dyDescent="0.2">
      <c r="A230" t="str">
        <f>Teammeldung!A$50</f>
        <v>U14W</v>
      </c>
      <c r="B230">
        <f>Teammeldung!B$50</f>
        <v>3</v>
      </c>
      <c r="C230">
        <f>Teammeldung!C$50</f>
        <v>0</v>
      </c>
      <c r="D230">
        <f>Teammeldung!D$50</f>
        <v>0</v>
      </c>
      <c r="E230">
        <f>Teammeldung!E$50</f>
        <v>0</v>
      </c>
      <c r="F230">
        <f>Teammeldung!F$50</f>
        <v>0</v>
      </c>
      <c r="G230">
        <f>Teammeldung!G$50</f>
        <v>0</v>
      </c>
      <c r="H230" t="str">
        <f>Teammeldung!H$50</f>
        <v>SGALV</v>
      </c>
      <c r="I230" s="1" t="str">
        <f t="shared" si="6"/>
        <v>U14W</v>
      </c>
      <c r="J230">
        <f t="shared" si="7"/>
        <v>0</v>
      </c>
      <c r="K230" t="str">
        <f t="shared" si="8"/>
        <v>SGALV</v>
      </c>
      <c r="L230">
        <v>1</v>
      </c>
    </row>
    <row r="231" spans="1:12" x14ac:dyDescent="0.2">
      <c r="A231" t="str">
        <f>Teammeldung!A$51</f>
        <v>U14W</v>
      </c>
      <c r="B231">
        <f>Teammeldung!B$51</f>
        <v>4</v>
      </c>
      <c r="C231">
        <f>Teammeldung!C$51</f>
        <v>0</v>
      </c>
      <c r="D231">
        <f>Teammeldung!D$51</f>
        <v>0</v>
      </c>
      <c r="E231">
        <f>Teammeldung!E$51</f>
        <v>0</v>
      </c>
      <c r="F231">
        <f>Teammeldung!F$51</f>
        <v>0</v>
      </c>
      <c r="G231">
        <f>Teammeldung!G$51</f>
        <v>0</v>
      </c>
      <c r="H231" t="str">
        <f>Teammeldung!H$51</f>
        <v>SGALV</v>
      </c>
      <c r="I231" s="1" t="str">
        <f t="shared" si="6"/>
        <v>U14W</v>
      </c>
      <c r="J231">
        <f t="shared" si="7"/>
        <v>0</v>
      </c>
      <c r="K231" t="str">
        <f t="shared" si="8"/>
        <v>SGALV</v>
      </c>
      <c r="L231">
        <v>1</v>
      </c>
    </row>
    <row r="232" spans="1:12" x14ac:dyDescent="0.2">
      <c r="A232" t="str">
        <f>Teammeldung!A$52</f>
        <v>U14W</v>
      </c>
      <c r="B232">
        <f>Teammeldung!B$52</f>
        <v>5</v>
      </c>
      <c r="C232">
        <f>Teammeldung!C$52</f>
        <v>0</v>
      </c>
      <c r="D232">
        <f>Teammeldung!D$52</f>
        <v>0</v>
      </c>
      <c r="E232">
        <f>Teammeldung!E$52</f>
        <v>0</v>
      </c>
      <c r="F232">
        <f>Teammeldung!F$52</f>
        <v>0</v>
      </c>
      <c r="G232">
        <f>Teammeldung!G$52</f>
        <v>0</v>
      </c>
      <c r="H232" t="str">
        <f>Teammeldung!H$52</f>
        <v>SGALV</v>
      </c>
      <c r="I232" s="1" t="str">
        <f t="shared" si="6"/>
        <v>U14W</v>
      </c>
      <c r="J232">
        <f t="shared" si="7"/>
        <v>0</v>
      </c>
      <c r="K232" t="str">
        <f t="shared" si="8"/>
        <v>SGALV</v>
      </c>
      <c r="L232">
        <v>1</v>
      </c>
    </row>
    <row r="233" spans="1:12" x14ac:dyDescent="0.2">
      <c r="A233" t="str">
        <f>Teammeldung!A$53</f>
        <v>U14W</v>
      </c>
      <c r="B233">
        <f>Teammeldung!B$53</f>
        <v>6</v>
      </c>
      <c r="C233">
        <f>Teammeldung!C$53</f>
        <v>0</v>
      </c>
      <c r="D233">
        <f>Teammeldung!D$53</f>
        <v>0</v>
      </c>
      <c r="E233">
        <f>Teammeldung!E$53</f>
        <v>0</v>
      </c>
      <c r="F233">
        <f>Teammeldung!F$53</f>
        <v>0</v>
      </c>
      <c r="G233">
        <f>Teammeldung!G$53</f>
        <v>0</v>
      </c>
      <c r="H233" t="str">
        <f>Teammeldung!H$53</f>
        <v>SGALV</v>
      </c>
      <c r="I233" s="1" t="str">
        <f t="shared" si="6"/>
        <v>U14W</v>
      </c>
      <c r="J233">
        <f t="shared" si="7"/>
        <v>0</v>
      </c>
      <c r="K233" t="str">
        <f t="shared" si="8"/>
        <v>SGALV</v>
      </c>
      <c r="L233">
        <v>1</v>
      </c>
    </row>
    <row r="234" spans="1:12" x14ac:dyDescent="0.2">
      <c r="A234" t="str">
        <f>Teammeldung!A$54</f>
        <v>U14W</v>
      </c>
      <c r="B234">
        <f>Teammeldung!B$54</f>
        <v>7</v>
      </c>
      <c r="C234">
        <f>Teammeldung!C$54</f>
        <v>0</v>
      </c>
      <c r="D234">
        <f>Teammeldung!D$54</f>
        <v>0</v>
      </c>
      <c r="E234">
        <f>Teammeldung!E$54</f>
        <v>0</v>
      </c>
      <c r="F234">
        <f>Teammeldung!F$54</f>
        <v>0</v>
      </c>
      <c r="G234">
        <f>Teammeldung!G$54</f>
        <v>0</v>
      </c>
      <c r="H234" t="str">
        <f>Teammeldung!H$54</f>
        <v>SGALV</v>
      </c>
      <c r="I234" s="1" t="str">
        <f t="shared" si="6"/>
        <v>U14W</v>
      </c>
      <c r="J234">
        <f t="shared" si="7"/>
        <v>0</v>
      </c>
      <c r="K234" t="str">
        <f t="shared" si="8"/>
        <v>SGALV</v>
      </c>
      <c r="L234">
        <v>1</v>
      </c>
    </row>
    <row r="235" spans="1:12" x14ac:dyDescent="0.2">
      <c r="A235" t="str">
        <f>Teammeldung!A$55</f>
        <v>U14W</v>
      </c>
      <c r="B235">
        <f>Teammeldung!B$55</f>
        <v>8</v>
      </c>
      <c r="C235">
        <f>Teammeldung!C$55</f>
        <v>0</v>
      </c>
      <c r="D235">
        <f>Teammeldung!D$55</f>
        <v>0</v>
      </c>
      <c r="E235">
        <f>Teammeldung!E$55</f>
        <v>0</v>
      </c>
      <c r="F235">
        <f>Teammeldung!F$55</f>
        <v>0</v>
      </c>
      <c r="G235">
        <f>Teammeldung!G$55</f>
        <v>0</v>
      </c>
      <c r="H235" t="str">
        <f>Teammeldung!H$55</f>
        <v>SGALV</v>
      </c>
      <c r="I235" s="1" t="str">
        <f t="shared" si="6"/>
        <v>U14W</v>
      </c>
      <c r="J235">
        <f t="shared" si="7"/>
        <v>0</v>
      </c>
      <c r="K235" t="str">
        <f t="shared" si="8"/>
        <v>SGALV</v>
      </c>
      <c r="L235">
        <v>1</v>
      </c>
    </row>
    <row r="236" spans="1:12" x14ac:dyDescent="0.2">
      <c r="A236" t="str">
        <f>Teammeldung!A$56</f>
        <v>U14W</v>
      </c>
      <c r="B236">
        <f>Teammeldung!B$56</f>
        <v>9</v>
      </c>
      <c r="C236">
        <f>Teammeldung!C$56</f>
        <v>0</v>
      </c>
      <c r="D236">
        <f>Teammeldung!D$56</f>
        <v>0</v>
      </c>
      <c r="E236">
        <f>Teammeldung!E$56</f>
        <v>0</v>
      </c>
      <c r="F236">
        <f>Teammeldung!F$56</f>
        <v>0</v>
      </c>
      <c r="G236">
        <f>Teammeldung!G$56</f>
        <v>0</v>
      </c>
      <c r="H236" t="str">
        <f>Teammeldung!H$56</f>
        <v>SGALV</v>
      </c>
      <c r="I236" s="1" t="str">
        <f t="shared" si="6"/>
        <v>U14W</v>
      </c>
      <c r="J236">
        <f t="shared" si="7"/>
        <v>0</v>
      </c>
      <c r="K236" t="str">
        <f t="shared" si="8"/>
        <v>SGALV</v>
      </c>
      <c r="L236">
        <v>1</v>
      </c>
    </row>
    <row r="237" spans="1:12" x14ac:dyDescent="0.2">
      <c r="A237" t="str">
        <f>Teammeldung!A$57</f>
        <v>U14W</v>
      </c>
      <c r="B237">
        <f>Teammeldung!B$57</f>
        <v>10</v>
      </c>
      <c r="C237">
        <f>Teammeldung!C$57</f>
        <v>0</v>
      </c>
      <c r="D237">
        <f>Teammeldung!D$57</f>
        <v>0</v>
      </c>
      <c r="E237">
        <f>Teammeldung!E$57</f>
        <v>0</v>
      </c>
      <c r="F237">
        <f>Teammeldung!F$57</f>
        <v>0</v>
      </c>
      <c r="G237">
        <f>Teammeldung!G$57</f>
        <v>0</v>
      </c>
      <c r="H237" t="str">
        <f>Teammeldung!H$57</f>
        <v>SGALV</v>
      </c>
      <c r="I237" s="1" t="str">
        <f t="shared" si="6"/>
        <v>U14W</v>
      </c>
      <c r="J237">
        <f t="shared" si="7"/>
        <v>0</v>
      </c>
      <c r="K237" t="str">
        <f t="shared" si="8"/>
        <v>SGALV</v>
      </c>
      <c r="L237">
        <v>1</v>
      </c>
    </row>
    <row r="238" spans="1:12" x14ac:dyDescent="0.2">
      <c r="A238" t="str">
        <f>Teammeldung!A$58</f>
        <v>U14W</v>
      </c>
      <c r="B238">
        <f>Teammeldung!B$58</f>
        <v>11</v>
      </c>
      <c r="C238">
        <f>Teammeldung!C$58</f>
        <v>0</v>
      </c>
      <c r="D238">
        <f>Teammeldung!D$58</f>
        <v>0</v>
      </c>
      <c r="E238">
        <f>Teammeldung!E$58</f>
        <v>0</v>
      </c>
      <c r="F238">
        <f>Teammeldung!F$58</f>
        <v>0</v>
      </c>
      <c r="G238">
        <f>Teammeldung!G$58</f>
        <v>0</v>
      </c>
      <c r="H238" t="str">
        <f>Teammeldung!H$58</f>
        <v>SGALV</v>
      </c>
      <c r="I238" s="1" t="str">
        <f t="shared" si="6"/>
        <v>U14W</v>
      </c>
      <c r="J238">
        <f t="shared" si="7"/>
        <v>0</v>
      </c>
      <c r="K238" t="str">
        <f t="shared" si="8"/>
        <v>SGALV</v>
      </c>
      <c r="L238">
        <v>1</v>
      </c>
    </row>
    <row r="239" spans="1:12" x14ac:dyDescent="0.2">
      <c r="A239" t="str">
        <f>Teammeldung!A$59</f>
        <v>U14W</v>
      </c>
      <c r="B239">
        <f>Teammeldung!B$59</f>
        <v>12</v>
      </c>
      <c r="C239">
        <f>Teammeldung!C$59</f>
        <v>0</v>
      </c>
      <c r="D239">
        <f>Teammeldung!D$59</f>
        <v>0</v>
      </c>
      <c r="E239">
        <f>Teammeldung!E$59</f>
        <v>0</v>
      </c>
      <c r="F239">
        <f>Teammeldung!F$59</f>
        <v>0</v>
      </c>
      <c r="G239">
        <f>Teammeldung!G$59</f>
        <v>0</v>
      </c>
      <c r="H239" t="str">
        <f>Teammeldung!H$59</f>
        <v>SGALV</v>
      </c>
      <c r="I239" s="1" t="str">
        <f t="shared" si="6"/>
        <v>U14W</v>
      </c>
      <c r="J239">
        <f t="shared" si="7"/>
        <v>0</v>
      </c>
      <c r="K239" t="str">
        <f t="shared" si="8"/>
        <v>SGALV</v>
      </c>
      <c r="L239">
        <v>1</v>
      </c>
    </row>
    <row r="240" spans="1:12" x14ac:dyDescent="0.2">
      <c r="A240" t="str">
        <f>Teammeldung!A$60</f>
        <v>U14W</v>
      </c>
      <c r="B240">
        <f>Teammeldung!B$60</f>
        <v>13</v>
      </c>
      <c r="C240">
        <f>Teammeldung!C$60</f>
        <v>0</v>
      </c>
      <c r="D240">
        <f>Teammeldung!D$60</f>
        <v>0</v>
      </c>
      <c r="E240">
        <f>Teammeldung!E$60</f>
        <v>0</v>
      </c>
      <c r="F240">
        <f>Teammeldung!F$60</f>
        <v>0</v>
      </c>
      <c r="G240">
        <f>Teammeldung!G$60</f>
        <v>0</v>
      </c>
      <c r="H240" t="str">
        <f>Teammeldung!H$60</f>
        <v>SGALV</v>
      </c>
      <c r="I240" s="1" t="str">
        <f t="shared" si="6"/>
        <v>U14W</v>
      </c>
      <c r="J240">
        <f t="shared" si="7"/>
        <v>0</v>
      </c>
      <c r="K240" t="str">
        <f t="shared" si="8"/>
        <v>SGALV</v>
      </c>
      <c r="L240">
        <v>1</v>
      </c>
    </row>
    <row r="241" spans="1:12" x14ac:dyDescent="0.2">
      <c r="A241" t="str">
        <f>Teammeldung!A$61</f>
        <v>U14W</v>
      </c>
      <c r="B241">
        <f>Teammeldung!B$61</f>
        <v>14</v>
      </c>
      <c r="C241">
        <f>Teammeldung!C$61</f>
        <v>0</v>
      </c>
      <c r="D241">
        <f>Teammeldung!D$61</f>
        <v>0</v>
      </c>
      <c r="E241">
        <f>Teammeldung!E$61</f>
        <v>0</v>
      </c>
      <c r="F241">
        <f>Teammeldung!F$61</f>
        <v>0</v>
      </c>
      <c r="G241">
        <f>Teammeldung!G$61</f>
        <v>0</v>
      </c>
      <c r="H241" t="str">
        <f>Teammeldung!H$61</f>
        <v>SGALV</v>
      </c>
      <c r="I241" s="1" t="str">
        <f t="shared" si="6"/>
        <v>U14W</v>
      </c>
      <c r="J241">
        <f t="shared" si="7"/>
        <v>0</v>
      </c>
      <c r="K241" t="str">
        <f t="shared" si="8"/>
        <v>SGALV</v>
      </c>
      <c r="L241">
        <v>1</v>
      </c>
    </row>
  </sheetData>
  <sheetProtection sheet="1" objects="1" scenarios="1" autoFilter="0"/>
  <autoFilter ref="A1:L241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Teammeldung</vt:lpstr>
      <vt:lpstr>Beispiel</vt:lpstr>
      <vt:lpstr>InputTAF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 Landolt</dc:creator>
  <cp:lastModifiedBy>Philip Salathe</cp:lastModifiedBy>
  <cp:revision>0</cp:revision>
  <cp:lastPrinted>2022-07-15T10:55:44Z</cp:lastPrinted>
  <dcterms:created xsi:type="dcterms:W3CDTF">2022-07-03T13:42:33Z</dcterms:created>
  <dcterms:modified xsi:type="dcterms:W3CDTF">2023-05-08T19:07:24Z</dcterms:modified>
  <dc:language>fr-CH</dc:language>
</cp:coreProperties>
</file>